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CSFS1\PrgData\Apl\SKUPNO\ANALITIK\Mesecne informacije\Mesečne informacije_publikacija\2019\2019_12\"/>
    </mc:Choice>
  </mc:AlternateContent>
  <bookViews>
    <workbookView xWindow="13095" yWindow="45" windowWidth="11970" windowHeight="11865" tabRatio="940"/>
  </bookViews>
  <sheets>
    <sheet name="Kazalo" sheetId="67" r:id="rId1"/>
    <sheet name="1" sheetId="2" r:id="rId2"/>
    <sheet name="2" sheetId="23" r:id="rId3"/>
    <sheet name="3" sheetId="24" r:id="rId4"/>
    <sheet name="3ud" sheetId="57" r:id="rId5"/>
    <sheet name="4" sheetId="68" r:id="rId6"/>
    <sheet name="4sr" sheetId="70" r:id="rId7"/>
    <sheet name="5" sheetId="27" r:id="rId8"/>
    <sheet name="5sr" sheetId="26" r:id="rId9"/>
    <sheet name="6" sheetId="28" r:id="rId10"/>
    <sheet name="6sr" sheetId="29" r:id="rId11"/>
    <sheet name="7" sheetId="30" r:id="rId12"/>
    <sheet name="7sr" sheetId="31" r:id="rId13"/>
    <sheet name="8" sheetId="32" r:id="rId14"/>
    <sheet name="8sr" sheetId="33" r:id="rId15"/>
    <sheet name="9" sheetId="37" r:id="rId16"/>
    <sheet name="9sr" sheetId="36" r:id="rId17"/>
    <sheet name="10" sheetId="38" r:id="rId18"/>
    <sheet name="10sr" sheetId="39" r:id="rId19"/>
    <sheet name="11" sheetId="40" r:id="rId20"/>
    <sheet name="11sr" sheetId="41" r:id="rId21"/>
    <sheet name="12" sheetId="42" r:id="rId22"/>
    <sheet name="12sr" sheetId="43" r:id="rId23"/>
    <sheet name="13" sheetId="44" r:id="rId24"/>
    <sheet name="13sr" sheetId="45" r:id="rId25"/>
    <sheet name="14" sheetId="46" r:id="rId26"/>
    <sheet name="15" sheetId="74" r:id="rId27"/>
    <sheet name="16" sheetId="90" r:id="rId28"/>
    <sheet name="17" sheetId="76" r:id="rId29"/>
    <sheet name="18" sheetId="77" r:id="rId30"/>
    <sheet name="19" sheetId="78" r:id="rId31"/>
    <sheet name="19a" sheetId="91" r:id="rId32"/>
    <sheet name="20" sheetId="79" r:id="rId33"/>
    <sheet name="20a" sheetId="92" r:id="rId34"/>
    <sheet name="21" sheetId="80" r:id="rId35"/>
    <sheet name="21a" sheetId="93" r:id="rId36"/>
    <sheet name="22" sheetId="85" r:id="rId37"/>
    <sheet name="23" sheetId="81" r:id="rId38"/>
    <sheet name="24" sheetId="82" r:id="rId39"/>
  </sheets>
  <externalReferences>
    <externalReference r:id="rId40"/>
    <externalReference r:id="rId41"/>
    <externalReference r:id="rId42"/>
  </externalReferences>
  <definedNames>
    <definedName name="_xlnm.Print_Area" localSheetId="38">'24'!$A$1:$I$245</definedName>
    <definedName name="_xlnm.Print_Titles" localSheetId="38">'24'!$3:$6</definedName>
    <definedName name="_xlnm.Print_Titles" localSheetId="4">'3ud'!$3:$5</definedName>
    <definedName name="_xlnm.Database">[1]VII.99!$A$1:$M$8</definedName>
  </definedNames>
  <calcPr calcId="162913"/>
</workbook>
</file>

<file path=xl/calcChain.xml><?xml version="1.0" encoding="utf-8"?>
<calcChain xmlns="http://schemas.openxmlformats.org/spreadsheetml/2006/main">
  <c r="G88" i="57" l="1"/>
  <c r="J88" i="57" s="1"/>
  <c r="G87" i="57"/>
  <c r="J87" i="57" s="1"/>
  <c r="G86" i="57"/>
  <c r="J86" i="57" s="1"/>
  <c r="G85" i="57"/>
  <c r="J85" i="57" s="1"/>
  <c r="G84" i="57"/>
  <c r="J84" i="57" s="1"/>
  <c r="G83" i="57"/>
  <c r="J83" i="57" s="1"/>
  <c r="G82" i="57"/>
  <c r="J82" i="57" s="1"/>
  <c r="G80" i="57"/>
  <c r="J80" i="57" s="1"/>
  <c r="G79" i="57"/>
  <c r="J79" i="57" s="1"/>
  <c r="G78" i="57"/>
  <c r="J78" i="57" s="1"/>
  <c r="G77" i="57"/>
  <c r="J77" i="57" s="1"/>
  <c r="G76" i="57"/>
  <c r="J76" i="57" s="1"/>
  <c r="G74" i="57"/>
  <c r="J74" i="57" s="1"/>
  <c r="G73" i="57"/>
  <c r="J73" i="57" s="1"/>
  <c r="G72" i="57"/>
  <c r="J72" i="57" s="1"/>
  <c r="G71" i="57"/>
  <c r="J71" i="57" s="1"/>
  <c r="G69" i="57"/>
  <c r="J69" i="57" s="1"/>
  <c r="G68" i="57"/>
  <c r="J68" i="57" s="1"/>
  <c r="G67" i="57"/>
  <c r="J67" i="57" s="1"/>
  <c r="G65" i="57"/>
  <c r="J65" i="57" s="1"/>
  <c r="G64" i="57"/>
  <c r="J64" i="57" s="1"/>
  <c r="G63" i="57"/>
  <c r="J63" i="57" s="1"/>
  <c r="G62" i="57"/>
  <c r="J62" i="57" s="1"/>
  <c r="G61" i="57"/>
  <c r="J61" i="57" s="1"/>
  <c r="G59" i="57"/>
  <c r="J59" i="57" s="1"/>
  <c r="G58" i="57"/>
  <c r="J58" i="57" s="1"/>
  <c r="G57" i="57"/>
  <c r="J57" i="57" s="1"/>
  <c r="G56" i="57"/>
  <c r="J56" i="57" s="1"/>
  <c r="G55" i="57"/>
  <c r="J55" i="57" s="1"/>
  <c r="G53" i="57"/>
  <c r="J53" i="57" s="1"/>
  <c r="G52" i="57"/>
  <c r="J52" i="57" s="1"/>
  <c r="G51" i="57"/>
  <c r="J51" i="57" s="1"/>
  <c r="G50" i="57"/>
  <c r="J50" i="57" s="1"/>
  <c r="G49" i="57"/>
  <c r="J49" i="57" s="1"/>
  <c r="G47" i="57"/>
  <c r="J47" i="57" s="1"/>
  <c r="G46" i="57"/>
  <c r="J46" i="57" s="1"/>
  <c r="G45" i="57"/>
  <c r="J45" i="57" s="1"/>
  <c r="G44" i="57"/>
  <c r="J44" i="57" s="1"/>
  <c r="G43" i="57"/>
  <c r="J43" i="57" s="1"/>
  <c r="G42" i="57"/>
  <c r="J42" i="57" s="1"/>
  <c r="G40" i="57"/>
  <c r="J40" i="57" s="1"/>
  <c r="G39" i="57"/>
  <c r="J39" i="57" s="1"/>
  <c r="G38" i="57"/>
  <c r="J38" i="57" s="1"/>
  <c r="G37" i="57"/>
  <c r="J37" i="57" s="1"/>
  <c r="G36" i="57"/>
  <c r="J36" i="57" s="1"/>
  <c r="G35" i="57"/>
  <c r="J35" i="57" s="1"/>
  <c r="G34" i="57"/>
  <c r="J34" i="57" s="1"/>
  <c r="G33" i="57"/>
  <c r="J33" i="57" s="1"/>
  <c r="G32" i="57"/>
  <c r="J32" i="57" s="1"/>
  <c r="G31" i="57"/>
  <c r="J31" i="57" s="1"/>
  <c r="G29" i="57"/>
  <c r="J29" i="57" s="1"/>
  <c r="G28" i="57"/>
  <c r="J28" i="57" s="1"/>
  <c r="G27" i="57"/>
  <c r="J27" i="57" s="1"/>
  <c r="G26" i="57"/>
  <c r="J26" i="57" s="1"/>
  <c r="G25" i="57"/>
  <c r="J25" i="57" s="1"/>
  <c r="G24" i="57"/>
  <c r="J24" i="57" s="1"/>
  <c r="G22" i="57"/>
  <c r="J22" i="57" s="1"/>
  <c r="G21" i="57"/>
  <c r="J21" i="57" s="1"/>
  <c r="G20" i="57"/>
  <c r="J20" i="57" s="1"/>
  <c r="G19" i="57"/>
  <c r="J19" i="57" s="1"/>
  <c r="G18" i="57"/>
  <c r="J18" i="57" s="1"/>
  <c r="G17" i="57"/>
  <c r="J17" i="57" s="1"/>
  <c r="G16" i="57"/>
  <c r="J16" i="57" s="1"/>
  <c r="G14" i="57"/>
  <c r="J14" i="57" s="1"/>
  <c r="G13" i="57"/>
  <c r="J13" i="57" s="1"/>
  <c r="G12" i="57"/>
  <c r="J12" i="57" s="1"/>
  <c r="G11" i="57"/>
  <c r="J11" i="57" s="1"/>
  <c r="G10" i="57"/>
  <c r="J10" i="57" s="1"/>
  <c r="G9" i="57"/>
  <c r="J9" i="57" s="1"/>
  <c r="G8" i="57"/>
  <c r="J8" i="57" s="1"/>
  <c r="G6" i="57"/>
  <c r="J6" i="57" s="1"/>
  <c r="D88" i="57"/>
  <c r="H88" i="57" s="1"/>
  <c r="D87" i="57"/>
  <c r="H87" i="57" s="1"/>
  <c r="D86" i="57"/>
  <c r="H86" i="57" s="1"/>
  <c r="D85" i="57"/>
  <c r="H85" i="57" s="1"/>
  <c r="D84" i="57"/>
  <c r="H84" i="57" s="1"/>
  <c r="D83" i="57"/>
  <c r="H83" i="57" s="1"/>
  <c r="D82" i="57"/>
  <c r="H82" i="57" s="1"/>
  <c r="D80" i="57"/>
  <c r="H80" i="57" s="1"/>
  <c r="D79" i="57"/>
  <c r="H79" i="57" s="1"/>
  <c r="D78" i="57"/>
  <c r="H78" i="57" s="1"/>
  <c r="D77" i="57"/>
  <c r="H77" i="57" s="1"/>
  <c r="D76" i="57"/>
  <c r="H76" i="57" s="1"/>
  <c r="D74" i="57"/>
  <c r="H74" i="57" s="1"/>
  <c r="D73" i="57"/>
  <c r="H73" i="57" s="1"/>
  <c r="D72" i="57"/>
  <c r="H72" i="57" s="1"/>
  <c r="D71" i="57"/>
  <c r="H71" i="57" s="1"/>
  <c r="D69" i="57"/>
  <c r="H69" i="57" s="1"/>
  <c r="D68" i="57"/>
  <c r="H68" i="57" s="1"/>
  <c r="D67" i="57"/>
  <c r="H67" i="57" s="1"/>
  <c r="D65" i="57"/>
  <c r="H65" i="57" s="1"/>
  <c r="D64" i="57"/>
  <c r="H64" i="57" s="1"/>
  <c r="D63" i="57"/>
  <c r="H63" i="57" s="1"/>
  <c r="D62" i="57"/>
  <c r="H62" i="57" s="1"/>
  <c r="D61" i="57"/>
  <c r="H61" i="57" s="1"/>
  <c r="D59" i="57"/>
  <c r="H59" i="57" s="1"/>
  <c r="D58" i="57"/>
  <c r="H58" i="57" s="1"/>
  <c r="D57" i="57"/>
  <c r="H57" i="57" s="1"/>
  <c r="D56" i="57"/>
  <c r="H56" i="57" s="1"/>
  <c r="D55" i="57"/>
  <c r="H55" i="57" s="1"/>
  <c r="D53" i="57"/>
  <c r="H53" i="57" s="1"/>
  <c r="D52" i="57"/>
  <c r="H52" i="57" s="1"/>
  <c r="D51" i="57"/>
  <c r="H51" i="57" s="1"/>
  <c r="D50" i="57"/>
  <c r="H50" i="57" s="1"/>
  <c r="D49" i="57"/>
  <c r="H49" i="57" s="1"/>
  <c r="D47" i="57"/>
  <c r="H47" i="57" s="1"/>
  <c r="D46" i="57"/>
  <c r="H46" i="57" s="1"/>
  <c r="D45" i="57"/>
  <c r="H45" i="57" s="1"/>
  <c r="D44" i="57"/>
  <c r="H44" i="57" s="1"/>
  <c r="D43" i="57"/>
  <c r="H43" i="57" s="1"/>
  <c r="D42" i="57"/>
  <c r="H42" i="57" s="1"/>
  <c r="D40" i="57"/>
  <c r="H40" i="57" s="1"/>
  <c r="D39" i="57"/>
  <c r="H39" i="57" s="1"/>
  <c r="D38" i="57"/>
  <c r="H38" i="57" s="1"/>
  <c r="D37" i="57"/>
  <c r="H37" i="57" s="1"/>
  <c r="D36" i="57"/>
  <c r="H36" i="57" s="1"/>
  <c r="D35" i="57"/>
  <c r="H35" i="57" s="1"/>
  <c r="D34" i="57"/>
  <c r="H34" i="57" s="1"/>
  <c r="D33" i="57"/>
  <c r="H33" i="57" s="1"/>
  <c r="D32" i="57"/>
  <c r="H32" i="57" s="1"/>
  <c r="D31" i="57"/>
  <c r="H31" i="57" s="1"/>
  <c r="D29" i="57"/>
  <c r="H29" i="57" s="1"/>
  <c r="D28" i="57"/>
  <c r="H28" i="57" s="1"/>
  <c r="D27" i="57"/>
  <c r="H27" i="57" s="1"/>
  <c r="D26" i="57"/>
  <c r="H26" i="57" s="1"/>
  <c r="D25" i="57"/>
  <c r="H25" i="57" s="1"/>
  <c r="D24" i="57"/>
  <c r="H24" i="57" s="1"/>
  <c r="D22" i="57"/>
  <c r="H22" i="57" s="1"/>
  <c r="D21" i="57"/>
  <c r="H21" i="57" s="1"/>
  <c r="D20" i="57"/>
  <c r="H20" i="57" s="1"/>
  <c r="D19" i="57"/>
  <c r="H19" i="57" s="1"/>
  <c r="D18" i="57"/>
  <c r="H18" i="57" s="1"/>
  <c r="D17" i="57"/>
  <c r="H17" i="57" s="1"/>
  <c r="D16" i="57"/>
  <c r="H16" i="57" s="1"/>
  <c r="D14" i="57"/>
  <c r="H14" i="57" s="1"/>
  <c r="D13" i="57"/>
  <c r="H13" i="57" s="1"/>
  <c r="D12" i="57"/>
  <c r="H12" i="57" s="1"/>
  <c r="D11" i="57"/>
  <c r="H11" i="57" s="1"/>
  <c r="D10" i="57"/>
  <c r="H10" i="57" s="1"/>
  <c r="D9" i="57"/>
  <c r="H9" i="57" s="1"/>
  <c r="D8" i="57"/>
  <c r="H8" i="57" s="1"/>
  <c r="D6" i="57"/>
  <c r="H6" i="57" s="1"/>
  <c r="C88" i="57"/>
  <c r="C87" i="57"/>
  <c r="C86" i="57"/>
  <c r="C85" i="57"/>
  <c r="C84" i="57"/>
  <c r="C83" i="57"/>
  <c r="C82" i="57"/>
  <c r="C80" i="57"/>
  <c r="C79" i="57"/>
  <c r="C78" i="57"/>
  <c r="C77" i="57"/>
  <c r="C76" i="57"/>
  <c r="C74" i="57"/>
  <c r="C73" i="57"/>
  <c r="C72" i="57"/>
  <c r="C71" i="57"/>
  <c r="C69" i="57"/>
  <c r="C68" i="57"/>
  <c r="C67" i="57"/>
  <c r="C65" i="57"/>
  <c r="C64" i="57"/>
  <c r="C63" i="57"/>
  <c r="C62" i="57"/>
  <c r="C61" i="57"/>
  <c r="C59" i="57"/>
  <c r="C58" i="57"/>
  <c r="C57" i="57"/>
  <c r="C56" i="57"/>
  <c r="C55" i="57"/>
  <c r="C53" i="57"/>
  <c r="C52" i="57"/>
  <c r="C51" i="57"/>
  <c r="C50" i="57"/>
  <c r="C49" i="57"/>
  <c r="C47" i="57"/>
  <c r="C46" i="57"/>
  <c r="C45" i="57"/>
  <c r="C44" i="57"/>
  <c r="C43" i="57"/>
  <c r="C42" i="57"/>
  <c r="C40" i="57"/>
  <c r="C39" i="57"/>
  <c r="C38" i="57"/>
  <c r="C37" i="57"/>
  <c r="C36" i="57"/>
  <c r="C35" i="57"/>
  <c r="C34" i="57"/>
  <c r="C33" i="57"/>
  <c r="C32" i="57"/>
  <c r="C31" i="57"/>
  <c r="C29" i="57"/>
  <c r="C28" i="57"/>
  <c r="C27" i="57"/>
  <c r="C26" i="57"/>
  <c r="C25" i="57"/>
  <c r="C24" i="57"/>
  <c r="C22" i="57"/>
  <c r="C21" i="57"/>
  <c r="C20" i="57"/>
  <c r="C19" i="57"/>
  <c r="C18" i="57"/>
  <c r="C17" i="57"/>
  <c r="C16" i="57"/>
  <c r="C14" i="57"/>
  <c r="C13" i="57"/>
  <c r="C12" i="57"/>
  <c r="C11" i="57"/>
  <c r="C10" i="57"/>
  <c r="C9" i="57"/>
  <c r="C8" i="57"/>
  <c r="C6" i="57"/>
  <c r="B88" i="57"/>
  <c r="B87" i="57"/>
  <c r="B86" i="57"/>
  <c r="B85" i="57"/>
  <c r="B84" i="57"/>
  <c r="B83" i="57"/>
  <c r="B82" i="57"/>
  <c r="B80" i="57"/>
  <c r="B79" i="57"/>
  <c r="B78" i="57"/>
  <c r="B77" i="57"/>
  <c r="B76" i="57"/>
  <c r="B74" i="57"/>
  <c r="B73" i="57"/>
  <c r="B72" i="57"/>
  <c r="B71" i="57"/>
  <c r="B69" i="57"/>
  <c r="B68" i="57"/>
  <c r="B67" i="57"/>
  <c r="B65" i="57"/>
  <c r="B64" i="57"/>
  <c r="B63" i="57"/>
  <c r="B62" i="57"/>
  <c r="B61" i="57"/>
  <c r="B59" i="57"/>
  <c r="B58" i="57"/>
  <c r="B57" i="57"/>
  <c r="B56" i="57"/>
  <c r="B55" i="57"/>
  <c r="B53" i="57"/>
  <c r="B52" i="57"/>
  <c r="B51" i="57"/>
  <c r="B50" i="57"/>
  <c r="B49" i="57"/>
  <c r="B47" i="57"/>
  <c r="B46" i="57"/>
  <c r="B45" i="57"/>
  <c r="B44" i="57"/>
  <c r="B43" i="57"/>
  <c r="B42" i="57"/>
  <c r="B40" i="57"/>
  <c r="B39" i="57"/>
  <c r="B38" i="57"/>
  <c r="B37" i="57"/>
  <c r="B36" i="57"/>
  <c r="B35" i="57"/>
  <c r="B34" i="57"/>
  <c r="B33" i="57"/>
  <c r="B32" i="57"/>
  <c r="B31" i="57"/>
  <c r="B29" i="57"/>
  <c r="B28" i="57"/>
  <c r="B27" i="57"/>
  <c r="B26" i="57"/>
  <c r="B25" i="57"/>
  <c r="B24" i="57"/>
  <c r="B22" i="57"/>
  <c r="B21" i="57"/>
  <c r="B20" i="57"/>
  <c r="B19" i="57"/>
  <c r="B18" i="57"/>
  <c r="B17" i="57"/>
  <c r="B16" i="57"/>
  <c r="B14" i="57"/>
  <c r="B13" i="57"/>
  <c r="B12" i="57"/>
  <c r="B11" i="57"/>
  <c r="B10" i="57"/>
  <c r="B9" i="57"/>
  <c r="B8" i="57"/>
  <c r="B6" i="57"/>
  <c r="B5" i="57" l="1"/>
  <c r="I5" i="57"/>
  <c r="C5" i="57"/>
  <c r="D5" i="57"/>
  <c r="G5" i="57"/>
  <c r="J4" i="57"/>
  <c r="H4" i="57"/>
  <c r="J5" i="57"/>
  <c r="H5" i="57"/>
  <c r="I4" i="57"/>
  <c r="I8" i="57" l="1"/>
  <c r="I10" i="57"/>
  <c r="I11" i="57"/>
  <c r="I12" i="57"/>
  <c r="I16" i="57"/>
  <c r="I20" i="57"/>
  <c r="I22" i="57"/>
  <c r="I25" i="57"/>
  <c r="I27" i="57"/>
  <c r="I29" i="57"/>
  <c r="I32" i="57"/>
  <c r="I33" i="57"/>
  <c r="I34" i="57"/>
  <c r="I35" i="57"/>
  <c r="I36" i="57"/>
  <c r="I37" i="57"/>
  <c r="I38" i="57"/>
  <c r="I39" i="57"/>
  <c r="I40" i="57"/>
  <c r="I42" i="57"/>
  <c r="I43" i="57"/>
  <c r="I44" i="57"/>
  <c r="I45" i="57"/>
  <c r="I46" i="57"/>
  <c r="I47" i="57"/>
  <c r="I49" i="57"/>
  <c r="I50" i="57"/>
  <c r="I51" i="57"/>
  <c r="I52" i="57"/>
  <c r="I53" i="57"/>
  <c r="I55" i="57"/>
  <c r="I56" i="57"/>
  <c r="I57" i="57"/>
  <c r="I58" i="57"/>
  <c r="I59" i="57"/>
  <c r="I61" i="57"/>
  <c r="I62" i="57"/>
  <c r="I63" i="57"/>
  <c r="I64" i="57"/>
  <c r="I65" i="57"/>
  <c r="I67" i="57"/>
  <c r="I68" i="57"/>
  <c r="I69" i="57"/>
  <c r="I71" i="57"/>
  <c r="I72" i="57"/>
  <c r="I73" i="57"/>
  <c r="I74" i="57"/>
  <c r="I76" i="57"/>
  <c r="I77" i="57"/>
  <c r="I78" i="57"/>
  <c r="I79" i="57"/>
  <c r="I80" i="57"/>
  <c r="I82" i="57"/>
  <c r="I83" i="57"/>
  <c r="I84" i="57"/>
  <c r="I85" i="57"/>
  <c r="I86" i="57"/>
  <c r="I87" i="57"/>
  <c r="I88" i="57"/>
  <c r="I9" i="57"/>
  <c r="I13" i="57"/>
  <c r="I14" i="57"/>
  <c r="I17" i="57"/>
  <c r="I18" i="57"/>
  <c r="I19" i="57"/>
  <c r="I21" i="57"/>
  <c r="I24" i="57"/>
  <c r="I26" i="57"/>
  <c r="I28" i="57"/>
  <c r="I31" i="57"/>
  <c r="I6" i="57" l="1"/>
</calcChain>
</file>

<file path=xl/sharedStrings.xml><?xml version="1.0" encoding="utf-8"?>
<sst xmlns="http://schemas.openxmlformats.org/spreadsheetml/2006/main" count="2417" uniqueCount="709">
  <si>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</si>
  <si>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</si>
  <si>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</si>
  <si>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</si>
  <si>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</si>
  <si>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</si>
  <si>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</si>
  <si>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</si>
  <si>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</si>
  <si>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</si>
  <si>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</si>
  <si>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</si>
  <si>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</si>
  <si>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</si>
  <si>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</si>
  <si>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</si>
  <si>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</si>
  <si>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</si>
  <si>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</si>
  <si>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</si>
  <si>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</si>
  <si>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</si>
  <si>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</si>
  <si>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</si>
  <si>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</si>
  <si>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</si>
  <si>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</si>
  <si>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</si>
  <si>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</si>
  <si>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</si>
  <si>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</si>
  <si>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</si>
  <si>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</si>
  <si>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</si>
  <si>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</si>
  <si>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</si>
  <si>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</si>
  <si>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</si>
  <si>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</si>
  <si>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</si>
  <si>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</si>
  <si>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</si>
  <si>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</si>
  <si>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</si>
  <si>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</si>
  <si>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</si>
  <si>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</si>
  <si>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</si>
  <si>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</si>
  <si>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</si>
  <si>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</si>
  <si>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</si>
  <si>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trajni presežek,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</si>
  <si>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</si>
  <si>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</si>
  <si>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</si>
  <si>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</si>
  <si>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</si>
  <si>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</si>
  <si>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</si>
  <si>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</si>
  <si>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</si>
  <si>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</si>
  <si>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</si>
  <si>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</si>
  <si>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</si>
  <si>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</si>
  <si>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</si>
  <si>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</si>
  <si>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</si>
  <si>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</si>
  <si>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</si>
  <si>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</si>
  <si>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</si>
  <si>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</si>
  <si>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</si>
  <si>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</si>
  <si>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</si>
  <si>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</si>
  <si>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</si>
  <si>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</si>
  <si>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</si>
  <si>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</si>
  <si>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</si>
  <si>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</si>
  <si>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</si>
  <si>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</si>
  <si>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</si>
  <si>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</si>
  <si>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</si>
  <si>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</si>
  <si>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</si>
  <si>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</si>
  <si>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</si>
  <si>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</si>
  <si>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</si>
  <si>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</si>
  <si>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</si>
  <si>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</si>
  <si>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</si>
  <si>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</si>
  <si>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</si>
  <si>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</si>
  <si>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</si>
  <si>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</si>
  <si>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</si>
  <si>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</si>
  <si>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</si>
  <si>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 xml:space="preserve">Število brezposelnih </t>
  </si>
  <si>
    <t>invalidov</t>
  </si>
  <si>
    <t>Obravnavani</t>
  </si>
  <si>
    <t>komisiji</t>
  </si>
  <si>
    <t>rehabilitacijo</t>
  </si>
  <si>
    <t>Ocena zaposljivosti (izdane odločbe)</t>
  </si>
  <si>
    <t xml:space="preserve">na  </t>
  </si>
  <si>
    <t>rehabilitacijski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</si>
  <si>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</si>
  <si>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</si>
  <si>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</si>
  <si>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</si>
  <si>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</si>
  <si>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</si>
  <si>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</si>
  <si>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</si>
  <si>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</si>
  <si>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</si>
  <si>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</si>
  <si>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</si>
  <si>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</si>
  <si>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</si>
  <si>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</si>
  <si>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</si>
  <si>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</si>
  <si>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</si>
  <si>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</si>
  <si>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</si>
  <si>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</si>
  <si>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</si>
  <si>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</si>
  <si>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</si>
  <si>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</si>
  <si>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</si>
  <si>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</si>
  <si>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</si>
  <si>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</si>
  <si>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</si>
  <si>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</si>
  <si>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</si>
  <si>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Ukrajina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</si>
  <si>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</si>
  <si>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</si>
  <si>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</si>
  <si>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</si>
  <si>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</si>
  <si>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OS Celje</t>
  </si>
  <si>
    <t>UD Celje</t>
  </si>
  <si>
    <t>UD Laško</t>
  </si>
  <si>
    <t>UD Slovenske Konjice</t>
  </si>
  <si>
    <t>UD Šentjur</t>
  </si>
  <si>
    <t>UD Šmarje pri Jelšah</t>
  </si>
  <si>
    <t>UD Žalec</t>
  </si>
  <si>
    <t>OS Koper</t>
  </si>
  <si>
    <t>Tabela 2:</t>
  </si>
  <si>
    <t>UD Ilirska Bistrica</t>
  </si>
  <si>
    <t>UD Izola</t>
  </si>
  <si>
    <t>UD Koper</t>
  </si>
  <si>
    <t>UD Piran</t>
  </si>
  <si>
    <t>UD Postojna</t>
  </si>
  <si>
    <t>UD Sežana</t>
  </si>
  <si>
    <t>OS Kranj</t>
  </si>
  <si>
    <t>UD Jesenice</t>
  </si>
  <si>
    <t>UD Kranj</t>
  </si>
  <si>
    <t>UD Radovljica</t>
  </si>
  <si>
    <t>UD Škofja Loka</t>
  </si>
  <si>
    <t>UD Tržič</t>
  </si>
  <si>
    <t>OS Ljubljana</t>
  </si>
  <si>
    <t>UD Cerknica</t>
  </si>
  <si>
    <t>UD Domžale</t>
  </si>
  <si>
    <t>UD Grosuplje</t>
  </si>
  <si>
    <t>UD Kamnik</t>
  </si>
  <si>
    <t>UD Kočevje</t>
  </si>
  <si>
    <t>UD Ljubljana</t>
  </si>
  <si>
    <t>UD Logatec</t>
  </si>
  <si>
    <t>UD Ribnica</t>
  </si>
  <si>
    <t>UD Vrhnika</t>
  </si>
  <si>
    <t>OS Maribor</t>
  </si>
  <si>
    <t>UD  Lenart</t>
  </si>
  <si>
    <t>UD Maribor</t>
  </si>
  <si>
    <t>UD Pesnica</t>
  </si>
  <si>
    <t>UD Ruše</t>
  </si>
  <si>
    <t>UD Slovenska Bistrica</t>
  </si>
  <si>
    <t>OS Murska Sobota</t>
  </si>
  <si>
    <t>UD Gornja Radgona</t>
  </si>
  <si>
    <t>UD Lendava</t>
  </si>
  <si>
    <t>UD Ljutomer</t>
  </si>
  <si>
    <t>UD Murska Sobota</t>
  </si>
  <si>
    <t>OS Nova Gorica</t>
  </si>
  <si>
    <t>UD Ajdovščina</t>
  </si>
  <si>
    <t>UD Idrija</t>
  </si>
  <si>
    <t>UD Nova Gorica</t>
  </si>
  <si>
    <t>UD Tolmin</t>
  </si>
  <si>
    <t>OS Novo mesto</t>
  </si>
  <si>
    <t>UD Črnomelj</t>
  </si>
  <si>
    <t>UD Metlika</t>
  </si>
  <si>
    <t>UD Novo mesto</t>
  </si>
  <si>
    <t>UD Trebnje</t>
  </si>
  <si>
    <t>OS Ptuj</t>
  </si>
  <si>
    <t>UD Ormož</t>
  </si>
  <si>
    <t>UD Ptuj</t>
  </si>
  <si>
    <t>OS Sevnica</t>
  </si>
  <si>
    <t>UD Brežice</t>
  </si>
  <si>
    <t>UD Krško</t>
  </si>
  <si>
    <t>UD Sevnica</t>
  </si>
  <si>
    <t>OS Trbovlje</t>
  </si>
  <si>
    <t>UD Hrastnik</t>
  </si>
  <si>
    <t>UD Litija</t>
  </si>
  <si>
    <t>UD Trbovlje</t>
  </si>
  <si>
    <t>UD Zagorje</t>
  </si>
  <si>
    <t>OS Velenje</t>
  </si>
  <si>
    <t>UD Dravograd</t>
  </si>
  <si>
    <t>UD Mozirje</t>
  </si>
  <si>
    <t>UD Radlje ob Dravi</t>
  </si>
  <si>
    <t>UD Ravne na Koroškem</t>
  </si>
  <si>
    <t>UD Slovenj Gradec</t>
  </si>
  <si>
    <t>UD Velenje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</si>
  <si>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</si>
  <si>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</si>
  <si>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</si>
  <si>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</si>
  <si>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</si>
  <si>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</si>
  <si>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</si>
  <si>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</si>
  <si>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</si>
  <si>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</si>
  <si>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</si>
  <si>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</si>
  <si>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</si>
  <si>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</si>
  <si>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</si>
  <si>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</si>
  <si>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</si>
  <si>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</si>
  <si>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</si>
  <si>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</si>
  <si>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</si>
  <si>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</si>
  <si>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</si>
  <si>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</si>
  <si>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</si>
  <si>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</si>
  <si>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</si>
  <si>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</si>
  <si>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</si>
  <si>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</si>
  <si>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</si>
  <si>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</si>
  <si>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</si>
  <si>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</si>
  <si>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</si>
  <si>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</si>
  <si>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</si>
  <si>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</si>
  <si>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</si>
  <si>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</si>
  <si>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</si>
  <si>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</si>
  <si>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</si>
  <si>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</si>
  <si>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</si>
  <si>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</si>
  <si>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</si>
  <si>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</si>
  <si>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</si>
  <si>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</si>
  <si>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</si>
  <si>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</si>
  <si>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</si>
  <si>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</si>
  <si>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</si>
  <si>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</si>
  <si>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</si>
  <si>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</si>
  <si>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</si>
  <si>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</si>
  <si>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</si>
  <si>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</si>
  <si>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</si>
  <si>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</si>
  <si>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</si>
  <si>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</si>
  <si>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</si>
  <si>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</si>
  <si>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</si>
  <si>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</si>
  <si>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</si>
  <si>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</si>
  <si>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</si>
  <si>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</si>
  <si>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Tabela 14: Izvajanje Zakona o zaposlitveni rehabilitaciji in zaposlovanju invalidov, območne službe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</si>
  <si>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</si>
  <si>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</si>
  <si>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</si>
  <si>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</si>
  <si>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</si>
  <si>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</si>
  <si>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</si>
  <si>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</si>
  <si>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</si>
  <si>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</si>
  <si>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</si>
  <si>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</si>
  <si>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</si>
  <si>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</si>
  <si>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</si>
  <si>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</si>
  <si>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</si>
  <si>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</si>
  <si>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</si>
  <si>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</si>
  <si>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</si>
  <si>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</si>
  <si>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</si>
  <si>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</si>
  <si>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</si>
  <si>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</si>
  <si>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</si>
  <si>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</si>
  <si>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</si>
  <si>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</si>
  <si>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</si>
  <si>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</si>
  <si>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</si>
  <si>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</si>
  <si>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</si>
  <si>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</si>
  <si>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</si>
  <si>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</si>
  <si>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</si>
  <si>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</si>
  <si>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</si>
  <si>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</si>
  <si>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</si>
  <si>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</si>
  <si>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</si>
  <si>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</si>
  <si>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</si>
  <si>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</si>
  <si>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UKREP 5: SPODBUJANJE SAMOZAPOSLOVANJA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</si>
  <si>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</si>
  <si>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</si>
  <si>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</si>
  <si>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</si>
  <si>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</si>
  <si>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</si>
  <si>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</si>
  <si>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</si>
  <si>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</si>
  <si>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</si>
  <si>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</si>
  <si>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</si>
  <si>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</si>
  <si>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</si>
  <si>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</si>
  <si>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</si>
  <si>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</si>
  <si>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</si>
  <si>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</si>
  <si>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</si>
  <si>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</si>
  <si>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</si>
  <si>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</si>
  <si>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</si>
  <si>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</si>
  <si>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</si>
  <si>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</si>
  <si>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</si>
  <si>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</si>
  <si>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</si>
  <si>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</si>
  <si>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</si>
  <si>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</si>
  <si>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</si>
  <si>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</si>
  <si>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</si>
  <si>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</si>
  <si>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</si>
  <si>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</si>
  <si>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</si>
  <si>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</si>
  <si>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</si>
  <si>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</si>
  <si>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</si>
  <si>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</si>
  <si>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</si>
  <si>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</si>
  <si>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</si>
  <si>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</si>
  <si>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</si>
  <si>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</si>
  <si>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</si>
  <si>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</si>
  <si>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</si>
  <si>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</si>
  <si>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</si>
  <si>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</si>
  <si>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</si>
  <si>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</si>
  <si>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</si>
  <si>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</si>
  <si>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</si>
  <si>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</si>
  <si>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</si>
  <si>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</si>
  <si>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</si>
  <si>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</si>
  <si>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</si>
  <si>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</si>
  <si>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</si>
  <si>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</si>
  <si>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</si>
  <si>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</si>
  <si>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</si>
  <si>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</si>
  <si>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</si>
  <si>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</si>
  <si>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</si>
  <si>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</si>
  <si>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</si>
  <si>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</si>
  <si>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</si>
  <si>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</si>
  <si>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</si>
  <si>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</si>
  <si>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</si>
  <si>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</si>
  <si>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</si>
  <si>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</si>
  <si>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</si>
  <si>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</si>
  <si>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</si>
  <si>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</si>
  <si>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</si>
  <si>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</si>
  <si>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</si>
  <si>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</si>
  <si>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</si>
  <si>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</si>
  <si>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</si>
  <si>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</si>
  <si>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</si>
  <si>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</si>
  <si>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</si>
  <si>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</si>
  <si>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</si>
  <si>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</si>
  <si>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</si>
  <si>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</si>
  <si>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</si>
  <si>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</si>
  <si>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</si>
  <si>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</si>
  <si>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</si>
  <si>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</si>
  <si>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</si>
  <si>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</si>
  <si>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</si>
  <si>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</si>
  <si>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</si>
  <si>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</si>
  <si>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</si>
  <si>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</si>
  <si>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</si>
  <si>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</si>
  <si>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</si>
  <si>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</si>
  <si>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</si>
  <si>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</si>
  <si>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</si>
  <si>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</si>
  <si>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</si>
  <si>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</si>
  <si>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</si>
  <si>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</si>
  <si>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</si>
  <si>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</si>
  <si>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</si>
  <si>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</si>
  <si>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</si>
  <si>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</si>
  <si>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</si>
  <si>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</si>
  <si>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</si>
  <si>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</si>
  <si>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</si>
  <si>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</si>
  <si>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</si>
  <si>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</si>
  <si>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</si>
  <si>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</si>
  <si>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</si>
  <si>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</si>
  <si>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</si>
  <si>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</si>
  <si>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</si>
  <si>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</si>
  <si>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</si>
  <si>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</si>
  <si>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</si>
  <si>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</si>
  <si>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</si>
  <si>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</si>
  <si>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</si>
  <si>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</si>
  <si>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</si>
  <si>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</si>
  <si>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</si>
  <si>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</si>
  <si>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</si>
  <si>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</si>
  <si>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</si>
  <si>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</si>
  <si>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</si>
  <si>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</si>
  <si>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</si>
  <si>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</si>
  <si>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</si>
  <si>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</si>
  <si>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</si>
  <si>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</si>
  <si>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</si>
  <si>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</si>
  <si>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</si>
  <si>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</si>
  <si>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</si>
  <si>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</si>
  <si>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</si>
  <si>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</si>
  <si>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</si>
  <si>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</si>
  <si>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</si>
  <si>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</si>
  <si>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</si>
  <si>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</si>
  <si>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</si>
  <si>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</si>
  <si>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</si>
  <si>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Črna gora</t>
  </si>
  <si>
    <t>Ostalo</t>
  </si>
  <si>
    <t>Ni podatka</t>
  </si>
  <si>
    <t>Posavska</t>
  </si>
  <si>
    <t>Primorsko-notranjska</t>
  </si>
  <si>
    <t>Ankaran</t>
  </si>
  <si>
    <t>1.2.1.1. Programi formalnega izobraževanja</t>
  </si>
  <si>
    <t>3.2.1.1. Povračilo prispevkov na podlagi ZRPPR1015</t>
  </si>
  <si>
    <t>3.2.1.2. Povračilo prispevkov na podlagi ZSRR-2</t>
  </si>
  <si>
    <t>Prosta delovna mesta</t>
  </si>
  <si>
    <t>Tabela 3: Prosta delovna mesta, območne službe</t>
  </si>
  <si>
    <t>Tabela 3ud: Prosta delovna mesta, uradi za delo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</si>
  <si>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</si>
  <si>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</si>
  <si>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</si>
  <si>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</si>
  <si>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</si>
  <si>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</si>
  <si>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</si>
  <si>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</si>
  <si>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</si>
  <si>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</si>
  <si>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</si>
  <si>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</si>
  <si>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</si>
  <si>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</si>
  <si>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1.1.4.1. Delovni preizkus</t>
  </si>
  <si>
    <t>U Dejavnost eksteritorialnih org. in teles</t>
  </si>
  <si>
    <t>1.1.2.2. Vključitev brezposelnih oseb v podporne in razvojne programe</t>
  </si>
  <si>
    <t>1.1.2.4. PUMo Projektno učenje mlajših odraslih</t>
  </si>
  <si>
    <t>Število oseb</t>
  </si>
  <si>
    <t>1.1.1.1. Programi neformalnega izobraževanja in usposabljanja</t>
  </si>
  <si>
    <t>5.2.1.1. Spodbujanje ženskega podjetništva</t>
  </si>
  <si>
    <t>1.1.1.3. Programi neformalnega izobraževanja in usposabljanja  za mlade</t>
  </si>
  <si>
    <t>4.1.1.4. Javna dela  Pomoč osebam na področju mednarodne zaščite</t>
  </si>
  <si>
    <t>Ø 2016</t>
  </si>
  <si>
    <t>Islandija</t>
  </si>
  <si>
    <t>Švica</t>
  </si>
  <si>
    <t>Danska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</si>
  <si>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</si>
  <si>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</si>
  <si>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</si>
  <si>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</si>
  <si>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</si>
  <si>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</si>
  <si>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</si>
  <si>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</si>
  <si>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</si>
  <si>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</si>
  <si>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</si>
  <si>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</si>
  <si>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</si>
  <si>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Malta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</si>
  <si>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</si>
  <si>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</si>
  <si>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</si>
  <si>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</si>
  <si>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</si>
  <si>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</si>
  <si>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</si>
  <si>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</si>
  <si>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Združeno kraljestvo</t>
  </si>
  <si>
    <t>1.1.1.4. Lokalni programi neformalnega izobraževanja in usposabljanja</t>
  </si>
  <si>
    <t>1.1.4.6. UDM za osebe na področju mednarodne zaščite</t>
  </si>
  <si>
    <t>3.1.1.4. Spodbude za trajno zaposlovanje mladih</t>
  </si>
  <si>
    <t>Tabela 2: Stopnja registrirane brezposelnosti, območne službe</t>
  </si>
  <si>
    <t>3.1.1.3. Spodbujanje zaposlovanja - Zaposli.me</t>
  </si>
  <si>
    <t>1.1.4.3. Usposabljanje na delovnem mestu</t>
  </si>
  <si>
    <t>3.1.1.5. Aktivni do upokojitve - Spodbude za zaposlovanje starejših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</si>
  <si>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</si>
  <si>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</si>
  <si>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1.1.4.4. Usposabljanje na delovnem mestu - mladi</t>
  </si>
  <si>
    <t>Ciper</t>
  </si>
  <si>
    <t>Ø 2017</t>
  </si>
  <si>
    <t>XII 17</t>
  </si>
  <si>
    <t>I-XII 17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</si>
  <si>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</si>
  <si>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</si>
  <si>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</si>
  <si>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1.1.2.5. Praktični programi za spodbujanje zaposlovanja (MIC)</t>
  </si>
  <si>
    <t>3.3.1.1. Spodbude za zaposlovanje prejemnikov denarnega nadomestila</t>
  </si>
  <si>
    <t>4.2.1.1. Učne delavnice</t>
  </si>
  <si>
    <t>Luksemburg</t>
  </si>
  <si>
    <t>Norveška</t>
  </si>
  <si>
    <t>1.1.4.7. Usposabljamo lokalno</t>
  </si>
  <si>
    <t>3.1.1.7. Spodbujanje zaposlovanja starejših - Aktivni do upokojitve</t>
  </si>
  <si>
    <t>5.2.1.2. Spodbude za zaposlitev mladih - Spodbude za mlade podjetnike</t>
  </si>
  <si>
    <t>Bocvana</t>
  </si>
  <si>
    <t>Avstralija</t>
  </si>
  <si>
    <t>4.2.1.2. Spodbude za zaposlovanje oseb iz programa Učne delavnice</t>
  </si>
  <si>
    <t>I-XII 18</t>
  </si>
  <si>
    <t>Ø 2018</t>
  </si>
  <si>
    <t>XII 18</t>
  </si>
  <si>
    <t>Ruska federacija</t>
  </si>
  <si>
    <t>1.1.2.6. Inovativni projekti za zaposlovanje mladih</t>
  </si>
  <si>
    <t>Tabela 16:</t>
  </si>
  <si>
    <t>3.1.1.6. Spodbude za zaposlitev mladih - Zaposlimo mlade</t>
  </si>
  <si>
    <t>Severna Makedonija</t>
  </si>
  <si>
    <t>Tabela 13sr: Prejemniki denarnega nadomestila, statistične regije</t>
  </si>
  <si>
    <t xml:space="preserve">Bilateralni sporazum o zaposlovanju med </t>
  </si>
  <si>
    <t>Bilateralni sporazum o zaposlovanju (BIH, Srbija)</t>
  </si>
  <si>
    <t>Bilateralni sporazum o zap. (BIH, Srbija)</t>
  </si>
  <si>
    <t>IX 19</t>
  </si>
  <si>
    <t>Kanada</t>
  </si>
  <si>
    <t>X 19</t>
  </si>
  <si>
    <t>Število novosklenjenih pogodb z osebo, december 2019</t>
  </si>
  <si>
    <t>Število novosklenjenih pogodb z osebo, januar-december 2019</t>
  </si>
  <si>
    <t>Število aktivnih pogodb z osebo, december 2019</t>
  </si>
  <si>
    <t>Število aktivnih pogodb z osebo konec decembra 2019</t>
  </si>
  <si>
    <t>XI 19</t>
  </si>
  <si>
    <t>Ø I-XI 18</t>
  </si>
  <si>
    <t>XI 18</t>
  </si>
  <si>
    <t>Ø I-XI 2019</t>
  </si>
  <si>
    <t>Ø I-XI 2018</t>
  </si>
  <si>
    <t>Tabela 15: Število novosklenjenih pogodb z osebo, december 2019, območne službe</t>
  </si>
  <si>
    <t>Tabela 16: Število novosklenjenih pogodb z osebo, januar-december 2019, območne službe</t>
  </si>
  <si>
    <t>Tabela 17: Število aktivnih pogodb z osebo, december 2019, območne službe</t>
  </si>
  <si>
    <t>Tabela 18: Število aktivnih pogodb z osebo konec decembra 2019, območne službe</t>
  </si>
  <si>
    <t>I-XII 19</t>
  </si>
  <si>
    <t>December 2019</t>
  </si>
  <si>
    <t>Bonaire, sveti evstahij in saba</t>
  </si>
  <si>
    <t>XII 19</t>
  </si>
  <si>
    <t>Ø I-XII 19</t>
  </si>
  <si>
    <t>Ø I-XII 18</t>
  </si>
  <si>
    <t>Ø I-XI 19</t>
  </si>
  <si>
    <t>Tabela 14:</t>
  </si>
  <si>
    <t>Izdana soglasja k ED po vrstah soglasja</t>
  </si>
  <si>
    <t>Izdana soglasja k ED po državljanstvu</t>
  </si>
  <si>
    <t>Izdana soglasja k ED po področjih dejavnosti</t>
  </si>
  <si>
    <t>Tabela 19a:</t>
  </si>
  <si>
    <t>Tabela 20a</t>
  </si>
  <si>
    <t>Tabela 21a: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</si>
  <si>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</si>
  <si>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</si>
  <si>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</si>
  <si>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</si>
  <si>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</si>
  <si>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</si>
  <si>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</si>
  <si>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</si>
  <si>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</si>
  <si>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</si>
  <si>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</si>
  <si>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</si>
  <si>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</si>
  <si>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</si>
  <si>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</si>
  <si>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</si>
  <si>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20a: Izdana soglasja k ED po državljanstvu</t>
  </si>
  <si>
    <t>Kitajska</t>
  </si>
  <si>
    <t>Turčija</t>
  </si>
  <si>
    <t>Albanija</t>
  </si>
  <si>
    <t>Indija</t>
  </si>
  <si>
    <t>Tajska</t>
  </si>
  <si>
    <t>Tabela 21a: Izdana soglasja k ED po področjih dejavnosti</t>
  </si>
  <si>
    <t>U Dejavnost eksteritorialnih organizacij in teles</t>
  </si>
  <si>
    <t>XII 2019</t>
  </si>
  <si>
    <t>I-XII 2019</t>
  </si>
  <si>
    <t>I-XII 2018</t>
  </si>
  <si>
    <r>
      <rPr>
        <b/>
        <sz val="8"/>
        <color rgb="FFFF0000"/>
        <rFont val="Arial"/>
        <family val="2"/>
        <charset val="238"/>
      </rPr>
      <t xml:space="preserve">POPRAVEK, 30. november 2020: </t>
    </r>
    <r>
      <rPr>
        <b/>
        <sz val="8"/>
        <rFont val="Arial"/>
        <family val="2"/>
        <charset val="238"/>
      </rPr>
      <t>Z</t>
    </r>
    <r>
      <rPr>
        <sz val="8"/>
        <rFont val="Arial"/>
        <family val="2"/>
        <charset val="238"/>
      </rPr>
      <t>aradi napake pri polnjenju podatkovnih skladišč od septembra 2019 do oktobra 2020,</t>
    </r>
  </si>
  <si>
    <t>objavljamo popravek o izdanih in veljavnih delovnih dovoljenjih.</t>
  </si>
  <si>
    <t xml:space="preserve">U Dejavnost eksteritorialnih organizacij in teles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</si>
</sst>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@"/>
    <numFmt numFmtId="165" formatCode="0.0"/>
    <numFmt numFmtId="166" formatCode="#,##0.0"/>
  </numFmts>
  <fonts count="23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sz val="10"/>
      <color indexed="22"/>
      <name val="System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  <border>
      <left style="thin">
        <color auto="1"/>
      </left>
      <right/>
      <top style="thin">
        <color rgb="FF339E35"/>
      </top>
      <bottom/>
      <diagonal/>
    </border>
  </borders>
  <cellStyleXfs count="6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7" fillId="0" borderId="0"/>
    <xf numFmtId="0" fontId="20" fillId="0" borderId="0"/>
  </cellStyleXfs>
  <cellXfs count="344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0" fontId="5" fillId="0" borderId="0" xfId="1" applyFont="1" applyFill="1" applyBorder="1" applyAlignment="1">
      <alignment horizontal="center" vertical="center"/>
    </xf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9" fillId="0" borderId="0" xfId="0" applyFont="1"/>
    <xf numFmtId="165" fontId="5" fillId="0" borderId="0" xfId="1" applyNumberFormat="1" applyFont="1" applyFill="1" applyBorder="1" applyAlignment="1">
      <alignment horizontal="right" vertical="center"/>
    </xf>
    <xf numFmtId="3" fontId="9" fillId="0" borderId="0" xfId="0" applyNumberFormat="1" applyFont="1"/>
    <xf numFmtId="165" fontId="9" fillId="0" borderId="0" xfId="0" applyNumberFormat="1" applyFont="1"/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5" fontId="6" fillId="0" borderId="28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8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9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9" fillId="0" borderId="0" xfId="1" applyFont="1" applyFill="1" applyBorder="1" applyAlignment="1">
      <alignment horizontal="right" vertical="center"/>
    </xf>
    <xf numFmtId="0" fontId="13" fillId="0" borderId="0" xfId="0" applyFont="1" applyAlignment="1">
      <alignment horizontal="right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6" fillId="0" borderId="28" xfId="4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4" applyFont="1" applyFill="1" applyBorder="1" applyAlignment="1">
      <alignment horizontal="left" vertical="center" wrapText="1"/>
    </xf>
    <xf numFmtId="166" fontId="5" fillId="0" borderId="44" xfId="1" quotePrefix="1" applyNumberFormat="1" applyFont="1" applyFill="1" applyBorder="1" applyAlignment="1">
      <alignment horizontal="right"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21" fillId="0" borderId="0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0" xfId="0" applyFont="1" applyBorder="1" applyAlignment="1"/>
    <xf numFmtId="0" fontId="21" fillId="0" borderId="5" xfId="0" applyFont="1" applyBorder="1" applyAlignment="1"/>
    <xf numFmtId="3" fontId="3" fillId="0" borderId="4" xfId="1" applyNumberFormat="1" applyFont="1" applyFill="1" applyBorder="1" applyAlignment="1">
      <alignment horizontal="right" vertical="center"/>
    </xf>
    <xf numFmtId="3" fontId="3" fillId="0" borderId="5" xfId="1" applyNumberFormat="1" applyFont="1" applyFill="1" applyBorder="1" applyAlignment="1">
      <alignment horizontal="right" vertical="center"/>
    </xf>
    <xf numFmtId="3" fontId="5" fillId="0" borderId="18" xfId="1" quotePrefix="1" applyNumberFormat="1" applyFont="1" applyFill="1" applyBorder="1" applyAlignment="1">
      <alignment horizontal="right" vertical="center"/>
    </xf>
    <xf numFmtId="3" fontId="5" fillId="0" borderId="19" xfId="1" quotePrefix="1" applyNumberFormat="1" applyFont="1" applyFill="1" applyBorder="1" applyAlignment="1">
      <alignment horizontal="right" vertical="center"/>
    </xf>
    <xf numFmtId="166" fontId="6" fillId="0" borderId="0" xfId="1" quotePrefix="1" applyNumberFormat="1" applyFont="1" applyFill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5" fillId="0" borderId="37" xfId="1" quotePrefix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9" fillId="0" borderId="0" xfId="1" quotePrefix="1" applyFont="1" applyBorder="1" applyAlignment="1" applyProtection="1">
      <alignment horizontal="left"/>
      <protection locked="0"/>
    </xf>
    <xf numFmtId="0" fontId="3" fillId="0" borderId="0" xfId="1" quotePrefix="1" applyFont="1" applyBorder="1" applyAlignment="1" applyProtection="1">
      <alignment horizontal="left"/>
      <protection locked="0"/>
    </xf>
  </cellXfs>
  <cellStyles count="6">
    <cellStyle name="Hiperpovezava" xfId="2" builtinId="8"/>
    <cellStyle name="Navadno" xfId="0" builtinId="0"/>
    <cellStyle name="Navadno 2" xfId="3"/>
    <cellStyle name="Navadno_T01_SL01" xfId="1"/>
    <cellStyle name="Navadno_T02_SL01" xfId="4"/>
    <cellStyle name="Normal_Sbos03n" xfId="5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l/SKUPNO/ANALITIK/Mesecne%20informacije/Tabelarni%20pregled%202019/Uradi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l/SKUPNO/ANALITIK/Mesecne%20informacije/Tabelarni%20pregled%202019/Uradi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"/>
      <sheetName val="PD s sod"/>
      <sheetName val="Stanje BO"/>
      <sheetName val="Priliv"/>
      <sheetName val="P iskalci 1. zap"/>
      <sheetName val="P iztek DČ"/>
      <sheetName val="P trajni, stečaj"/>
      <sheetName val="P drugo"/>
      <sheetName val="Odliv"/>
      <sheetName val="O zaposlitev"/>
      <sheetName val="O neaktivnost"/>
      <sheetName val="O kršitev"/>
      <sheetName val="O drugo"/>
      <sheetName val="S ženske"/>
      <sheetName val="S 15-29"/>
      <sheetName val="S 50+"/>
      <sheetName val="S 1.zap"/>
      <sheetName val="S DBO"/>
      <sheetName val="S invalidi"/>
      <sheetName val="S 15-24"/>
      <sheetName val="S 25-29"/>
      <sheetName val="S 30-39"/>
      <sheetName val="S 40-49"/>
      <sheetName val="S 50-54"/>
      <sheetName val="S 55-59"/>
      <sheetName val="S 60+"/>
      <sheetName val="S 1+2"/>
      <sheetName val="S 3+4"/>
      <sheetName val="S 5"/>
      <sheetName val="S 6"/>
      <sheetName val="S 7"/>
      <sheetName val="S 8"/>
      <sheetName val="S 0-2 mes"/>
      <sheetName val="S 3-5 mes"/>
      <sheetName val="S 6-11 mes"/>
      <sheetName val="S 12-23 mes"/>
      <sheetName val="S 24+ mes"/>
      <sheetName val="DN"/>
    </sheetNames>
    <sheetDataSet>
      <sheetData sheetId="0">
        <row r="4">
          <cell r="K4">
            <v>11815</v>
          </cell>
          <cell r="L4">
            <v>10664</v>
          </cell>
          <cell r="M4">
            <v>8889</v>
          </cell>
        </row>
        <row r="6">
          <cell r="K6">
            <v>1069</v>
          </cell>
          <cell r="L6">
            <v>936</v>
          </cell>
          <cell r="M6">
            <v>668</v>
          </cell>
        </row>
        <row r="7">
          <cell r="K7">
            <v>521</v>
          </cell>
          <cell r="L7">
            <v>455</v>
          </cell>
          <cell r="M7">
            <v>332</v>
          </cell>
        </row>
        <row r="8">
          <cell r="K8">
            <v>53</v>
          </cell>
          <cell r="L8">
            <v>67</v>
          </cell>
          <cell r="M8">
            <v>35</v>
          </cell>
        </row>
        <row r="9">
          <cell r="K9">
            <v>180</v>
          </cell>
          <cell r="L9">
            <v>79</v>
          </cell>
          <cell r="M9">
            <v>79</v>
          </cell>
        </row>
        <row r="10">
          <cell r="K10">
            <v>48</v>
          </cell>
          <cell r="L10">
            <v>63</v>
          </cell>
          <cell r="M10">
            <v>26</v>
          </cell>
        </row>
        <row r="11">
          <cell r="K11">
            <v>111</v>
          </cell>
          <cell r="L11">
            <v>151</v>
          </cell>
          <cell r="M11">
            <v>98</v>
          </cell>
        </row>
        <row r="12">
          <cell r="K12">
            <v>156</v>
          </cell>
          <cell r="L12">
            <v>121</v>
          </cell>
          <cell r="M12">
            <v>98</v>
          </cell>
        </row>
        <row r="14">
          <cell r="K14">
            <v>796</v>
          </cell>
          <cell r="L14">
            <v>775</v>
          </cell>
          <cell r="M14">
            <v>650</v>
          </cell>
        </row>
        <row r="15">
          <cell r="K15">
            <v>53</v>
          </cell>
          <cell r="L15">
            <v>35</v>
          </cell>
          <cell r="M15">
            <v>24</v>
          </cell>
        </row>
        <row r="16">
          <cell r="K16">
            <v>77</v>
          </cell>
          <cell r="L16">
            <v>170</v>
          </cell>
          <cell r="M16">
            <v>89</v>
          </cell>
        </row>
        <row r="17">
          <cell r="K17">
            <v>316</v>
          </cell>
          <cell r="L17">
            <v>262</v>
          </cell>
          <cell r="M17">
            <v>231</v>
          </cell>
        </row>
        <row r="18">
          <cell r="K18">
            <v>50</v>
          </cell>
          <cell r="L18">
            <v>76</v>
          </cell>
          <cell r="M18">
            <v>120</v>
          </cell>
        </row>
        <row r="19">
          <cell r="K19">
            <v>117</v>
          </cell>
          <cell r="L19">
            <v>106</v>
          </cell>
          <cell r="M19">
            <v>81</v>
          </cell>
        </row>
        <row r="20">
          <cell r="K20">
            <v>183</v>
          </cell>
          <cell r="L20">
            <v>126</v>
          </cell>
          <cell r="M20">
            <v>105</v>
          </cell>
        </row>
        <row r="22">
          <cell r="K22">
            <v>1096</v>
          </cell>
          <cell r="L22">
            <v>813</v>
          </cell>
          <cell r="M22">
            <v>692</v>
          </cell>
        </row>
        <row r="23">
          <cell r="K23">
            <v>214</v>
          </cell>
          <cell r="L23">
            <v>92</v>
          </cell>
          <cell r="M23">
            <v>79</v>
          </cell>
        </row>
        <row r="24">
          <cell r="K24">
            <v>541</v>
          </cell>
          <cell r="L24">
            <v>440</v>
          </cell>
          <cell r="M24">
            <v>365</v>
          </cell>
        </row>
        <row r="25">
          <cell r="K25">
            <v>134</v>
          </cell>
          <cell r="L25">
            <v>132</v>
          </cell>
          <cell r="M25">
            <v>118</v>
          </cell>
        </row>
        <row r="26">
          <cell r="K26">
            <v>169</v>
          </cell>
          <cell r="L26">
            <v>102</v>
          </cell>
          <cell r="M26">
            <v>97</v>
          </cell>
        </row>
        <row r="27">
          <cell r="K27">
            <v>38</v>
          </cell>
          <cell r="L27">
            <v>47</v>
          </cell>
          <cell r="M27">
            <v>33</v>
          </cell>
        </row>
        <row r="29">
          <cell r="K29">
            <v>4350</v>
          </cell>
          <cell r="L29">
            <v>3974</v>
          </cell>
          <cell r="M29">
            <v>3416</v>
          </cell>
        </row>
        <row r="30">
          <cell r="K30">
            <v>49</v>
          </cell>
          <cell r="L30">
            <v>26</v>
          </cell>
          <cell r="M30">
            <v>33</v>
          </cell>
        </row>
        <row r="31">
          <cell r="K31">
            <v>239</v>
          </cell>
          <cell r="L31">
            <v>228</v>
          </cell>
          <cell r="M31">
            <v>220</v>
          </cell>
        </row>
        <row r="32">
          <cell r="K32">
            <v>217</v>
          </cell>
          <cell r="L32">
            <v>144</v>
          </cell>
          <cell r="M32">
            <v>110</v>
          </cell>
        </row>
        <row r="33">
          <cell r="K33">
            <v>222</v>
          </cell>
          <cell r="L33">
            <v>245</v>
          </cell>
          <cell r="M33">
            <v>190</v>
          </cell>
        </row>
        <row r="34">
          <cell r="K34">
            <v>54</v>
          </cell>
          <cell r="L34">
            <v>44</v>
          </cell>
          <cell r="M34">
            <v>44</v>
          </cell>
        </row>
        <row r="35">
          <cell r="K35">
            <v>3394</v>
          </cell>
          <cell r="L35">
            <v>3133</v>
          </cell>
          <cell r="M35">
            <v>2681</v>
          </cell>
        </row>
        <row r="36">
          <cell r="K36">
            <v>61</v>
          </cell>
          <cell r="L36">
            <v>56</v>
          </cell>
          <cell r="M36">
            <v>46</v>
          </cell>
        </row>
        <row r="37">
          <cell r="K37">
            <v>26</v>
          </cell>
          <cell r="L37">
            <v>27</v>
          </cell>
          <cell r="M37">
            <v>29</v>
          </cell>
        </row>
        <row r="38">
          <cell r="K38">
            <v>88</v>
          </cell>
          <cell r="L38">
            <v>71</v>
          </cell>
          <cell r="M38">
            <v>63</v>
          </cell>
        </row>
        <row r="40">
          <cell r="K40">
            <v>1474</v>
          </cell>
          <cell r="L40">
            <v>1261</v>
          </cell>
          <cell r="M40">
            <v>1151</v>
          </cell>
        </row>
        <row r="41">
          <cell r="K41">
            <v>63</v>
          </cell>
          <cell r="L41">
            <v>66</v>
          </cell>
          <cell r="M41">
            <v>26</v>
          </cell>
        </row>
        <row r="42">
          <cell r="K42">
            <v>1237</v>
          </cell>
          <cell r="L42">
            <v>1011</v>
          </cell>
          <cell r="M42">
            <v>979</v>
          </cell>
        </row>
        <row r="43">
          <cell r="K43">
            <v>49</v>
          </cell>
          <cell r="L43">
            <v>31</v>
          </cell>
          <cell r="M43">
            <v>21</v>
          </cell>
        </row>
        <row r="44">
          <cell r="K44">
            <v>32</v>
          </cell>
          <cell r="L44">
            <v>46</v>
          </cell>
          <cell r="M44">
            <v>32</v>
          </cell>
        </row>
        <row r="45">
          <cell r="K45">
            <v>93</v>
          </cell>
          <cell r="L45">
            <v>107</v>
          </cell>
          <cell r="M45">
            <v>93</v>
          </cell>
        </row>
        <row r="47">
          <cell r="K47">
            <v>405</v>
          </cell>
          <cell r="L47">
            <v>428</v>
          </cell>
          <cell r="M47">
            <v>389</v>
          </cell>
        </row>
        <row r="48">
          <cell r="K48">
            <v>62</v>
          </cell>
          <cell r="L48">
            <v>107</v>
          </cell>
          <cell r="M48">
            <v>81</v>
          </cell>
        </row>
        <row r="49">
          <cell r="K49">
            <v>90</v>
          </cell>
          <cell r="L49">
            <v>76</v>
          </cell>
          <cell r="M49">
            <v>93</v>
          </cell>
        </row>
        <row r="50">
          <cell r="K50">
            <v>62</v>
          </cell>
          <cell r="L50">
            <v>70</v>
          </cell>
          <cell r="M50">
            <v>58</v>
          </cell>
        </row>
        <row r="51">
          <cell r="K51">
            <v>191</v>
          </cell>
          <cell r="L51">
            <v>175</v>
          </cell>
          <cell r="M51">
            <v>157</v>
          </cell>
        </row>
        <row r="53">
          <cell r="K53">
            <v>533</v>
          </cell>
          <cell r="L53">
            <v>684</v>
          </cell>
          <cell r="M53">
            <v>422</v>
          </cell>
        </row>
        <row r="54">
          <cell r="K54">
            <v>101</v>
          </cell>
          <cell r="L54">
            <v>96</v>
          </cell>
          <cell r="M54">
            <v>91</v>
          </cell>
        </row>
        <row r="55">
          <cell r="K55">
            <v>53</v>
          </cell>
          <cell r="L55">
            <v>71</v>
          </cell>
          <cell r="M55">
            <v>46</v>
          </cell>
        </row>
        <row r="56">
          <cell r="K56">
            <v>322</v>
          </cell>
          <cell r="L56">
            <v>471</v>
          </cell>
          <cell r="M56">
            <v>228</v>
          </cell>
        </row>
        <row r="57">
          <cell r="K57">
            <v>57</v>
          </cell>
          <cell r="L57">
            <v>46</v>
          </cell>
          <cell r="M57">
            <v>57</v>
          </cell>
        </row>
        <row r="59">
          <cell r="K59">
            <v>396</v>
          </cell>
          <cell r="L59">
            <v>360</v>
          </cell>
          <cell r="M59">
            <v>273</v>
          </cell>
        </row>
        <row r="60">
          <cell r="K60">
            <v>45</v>
          </cell>
          <cell r="L60">
            <v>50</v>
          </cell>
          <cell r="M60">
            <v>31</v>
          </cell>
        </row>
        <row r="61">
          <cell r="K61">
            <v>19</v>
          </cell>
          <cell r="L61">
            <v>26</v>
          </cell>
          <cell r="M61">
            <v>21</v>
          </cell>
        </row>
        <row r="62">
          <cell r="K62">
            <v>255</v>
          </cell>
          <cell r="L62">
            <v>213</v>
          </cell>
          <cell r="M62">
            <v>184</v>
          </cell>
        </row>
        <row r="63">
          <cell r="K63">
            <v>77</v>
          </cell>
          <cell r="L63">
            <v>71</v>
          </cell>
          <cell r="M63">
            <v>37</v>
          </cell>
        </row>
        <row r="65">
          <cell r="K65">
            <v>491</v>
          </cell>
          <cell r="L65">
            <v>437</v>
          </cell>
          <cell r="M65">
            <v>410</v>
          </cell>
        </row>
        <row r="66">
          <cell r="K66">
            <v>76</v>
          </cell>
          <cell r="L66">
            <v>32</v>
          </cell>
          <cell r="M66">
            <v>54</v>
          </cell>
        </row>
        <row r="67">
          <cell r="K67">
            <v>415</v>
          </cell>
          <cell r="L67">
            <v>405</v>
          </cell>
          <cell r="M67">
            <v>356</v>
          </cell>
        </row>
        <row r="69">
          <cell r="K69">
            <v>308</v>
          </cell>
          <cell r="L69">
            <v>280</v>
          </cell>
          <cell r="M69">
            <v>258</v>
          </cell>
        </row>
        <row r="70">
          <cell r="K70">
            <v>118</v>
          </cell>
          <cell r="L70">
            <v>85</v>
          </cell>
          <cell r="M70">
            <v>71</v>
          </cell>
        </row>
        <row r="71">
          <cell r="K71">
            <v>102</v>
          </cell>
          <cell r="L71">
            <v>122</v>
          </cell>
          <cell r="M71">
            <v>121</v>
          </cell>
        </row>
        <row r="72">
          <cell r="K72">
            <v>88</v>
          </cell>
          <cell r="L72">
            <v>73</v>
          </cell>
          <cell r="M72">
            <v>66</v>
          </cell>
        </row>
        <row r="74">
          <cell r="K74">
            <v>246</v>
          </cell>
          <cell r="L74">
            <v>190</v>
          </cell>
          <cell r="M74">
            <v>164</v>
          </cell>
        </row>
        <row r="75">
          <cell r="K75">
            <v>24</v>
          </cell>
          <cell r="L75">
            <v>19</v>
          </cell>
          <cell r="M75">
            <v>22</v>
          </cell>
        </row>
        <row r="76">
          <cell r="K76">
            <v>70</v>
          </cell>
          <cell r="L76">
            <v>57</v>
          </cell>
          <cell r="M76">
            <v>43</v>
          </cell>
        </row>
        <row r="77">
          <cell r="K77">
            <v>83</v>
          </cell>
          <cell r="L77">
            <v>75</v>
          </cell>
          <cell r="M77">
            <v>76</v>
          </cell>
        </row>
        <row r="78">
          <cell r="K78">
            <v>69</v>
          </cell>
          <cell r="L78">
            <v>39</v>
          </cell>
          <cell r="M78">
            <v>23</v>
          </cell>
        </row>
        <row r="80">
          <cell r="K80">
            <v>651</v>
          </cell>
          <cell r="L80">
            <v>526</v>
          </cell>
          <cell r="M80">
            <v>396</v>
          </cell>
        </row>
        <row r="81">
          <cell r="K81">
            <v>51</v>
          </cell>
          <cell r="L81">
            <v>21</v>
          </cell>
          <cell r="M81">
            <v>31</v>
          </cell>
        </row>
        <row r="82">
          <cell r="K82">
            <v>116</v>
          </cell>
          <cell r="L82">
            <v>51</v>
          </cell>
          <cell r="M82">
            <v>29</v>
          </cell>
        </row>
        <row r="83">
          <cell r="K83">
            <v>81</v>
          </cell>
          <cell r="L83">
            <v>41</v>
          </cell>
          <cell r="M83">
            <v>31</v>
          </cell>
        </row>
        <row r="84">
          <cell r="K84">
            <v>101</v>
          </cell>
          <cell r="L84">
            <v>52</v>
          </cell>
          <cell r="M84">
            <v>63</v>
          </cell>
        </row>
        <row r="85">
          <cell r="K85">
            <v>104</v>
          </cell>
          <cell r="L85">
            <v>123</v>
          </cell>
          <cell r="M85">
            <v>76</v>
          </cell>
        </row>
        <row r="86">
          <cell r="K86">
            <v>198</v>
          </cell>
          <cell r="L86">
            <v>238</v>
          </cell>
          <cell r="M86">
            <v>166</v>
          </cell>
        </row>
        <row r="89">
          <cell r="M89">
            <v>148031</v>
          </cell>
        </row>
        <row r="91">
          <cell r="M91">
            <v>13624</v>
          </cell>
        </row>
        <row r="92">
          <cell r="M92">
            <v>6575</v>
          </cell>
        </row>
        <row r="93">
          <cell r="M93">
            <v>690</v>
          </cell>
        </row>
        <row r="94">
          <cell r="M94">
            <v>1452</v>
          </cell>
        </row>
        <row r="95">
          <cell r="M95">
            <v>762</v>
          </cell>
        </row>
        <row r="96">
          <cell r="M96">
            <v>1847</v>
          </cell>
        </row>
        <row r="97">
          <cell r="M97">
            <v>2298</v>
          </cell>
        </row>
        <row r="99">
          <cell r="M99">
            <v>11303</v>
          </cell>
        </row>
        <row r="100">
          <cell r="M100">
            <v>531</v>
          </cell>
        </row>
        <row r="101">
          <cell r="M101">
            <v>1357</v>
          </cell>
        </row>
        <row r="102">
          <cell r="M102">
            <v>4506</v>
          </cell>
        </row>
        <row r="103">
          <cell r="M103">
            <v>1486</v>
          </cell>
        </row>
        <row r="104">
          <cell r="M104">
            <v>1525</v>
          </cell>
        </row>
        <row r="105">
          <cell r="M105">
            <v>1898</v>
          </cell>
        </row>
        <row r="107">
          <cell r="M107">
            <v>11454</v>
          </cell>
        </row>
        <row r="108">
          <cell r="M108">
            <v>1714</v>
          </cell>
        </row>
        <row r="109">
          <cell r="M109">
            <v>5573</v>
          </cell>
        </row>
        <row r="110">
          <cell r="M110">
            <v>1928</v>
          </cell>
        </row>
        <row r="111">
          <cell r="M111">
            <v>1727</v>
          </cell>
        </row>
        <row r="112">
          <cell r="M112">
            <v>512</v>
          </cell>
        </row>
        <row r="114">
          <cell r="M114">
            <v>51572</v>
          </cell>
        </row>
        <row r="115">
          <cell r="M115">
            <v>726</v>
          </cell>
        </row>
        <row r="116">
          <cell r="M116">
            <v>3317</v>
          </cell>
        </row>
        <row r="117">
          <cell r="M117">
            <v>2110</v>
          </cell>
        </row>
        <row r="118">
          <cell r="M118">
            <v>2639</v>
          </cell>
        </row>
        <row r="119">
          <cell r="M119">
            <v>793</v>
          </cell>
        </row>
        <row r="120">
          <cell r="M120">
            <v>39456</v>
          </cell>
        </row>
        <row r="121">
          <cell r="M121">
            <v>835</v>
          </cell>
        </row>
        <row r="122">
          <cell r="M122">
            <v>427</v>
          </cell>
        </row>
        <row r="123">
          <cell r="M123">
            <v>1269</v>
          </cell>
        </row>
        <row r="125">
          <cell r="M125">
            <v>18930</v>
          </cell>
        </row>
        <row r="126">
          <cell r="M126">
            <v>909</v>
          </cell>
        </row>
        <row r="127">
          <cell r="M127">
            <v>15629</v>
          </cell>
        </row>
        <row r="128">
          <cell r="M128">
            <v>533</v>
          </cell>
        </row>
        <row r="129">
          <cell r="M129">
            <v>393</v>
          </cell>
        </row>
        <row r="130">
          <cell r="M130">
            <v>1466</v>
          </cell>
        </row>
        <row r="132">
          <cell r="M132">
            <v>6326</v>
          </cell>
        </row>
        <row r="133">
          <cell r="M133">
            <v>1259</v>
          </cell>
        </row>
        <row r="134">
          <cell r="M134">
            <v>1337</v>
          </cell>
        </row>
        <row r="135">
          <cell r="M135">
            <v>1106</v>
          </cell>
        </row>
        <row r="136">
          <cell r="M136">
            <v>2624</v>
          </cell>
        </row>
        <row r="138">
          <cell r="M138">
            <v>7186</v>
          </cell>
        </row>
        <row r="139">
          <cell r="M139">
            <v>1356</v>
          </cell>
        </row>
        <row r="140">
          <cell r="M140">
            <v>851</v>
          </cell>
        </row>
        <row r="141">
          <cell r="M141">
            <v>4032</v>
          </cell>
        </row>
        <row r="142">
          <cell r="M142">
            <v>947</v>
          </cell>
        </row>
        <row r="144">
          <cell r="M144">
            <v>6165</v>
          </cell>
        </row>
        <row r="145">
          <cell r="M145">
            <v>920</v>
          </cell>
        </row>
        <row r="146">
          <cell r="M146">
            <v>362</v>
          </cell>
        </row>
        <row r="147">
          <cell r="M147">
            <v>3707</v>
          </cell>
        </row>
        <row r="148">
          <cell r="M148">
            <v>1176</v>
          </cell>
        </row>
        <row r="150">
          <cell r="M150">
            <v>6446</v>
          </cell>
        </row>
        <row r="151">
          <cell r="M151">
            <v>798</v>
          </cell>
        </row>
        <row r="152">
          <cell r="M152">
            <v>5648</v>
          </cell>
        </row>
        <row r="154">
          <cell r="M154">
            <v>4520</v>
          </cell>
        </row>
        <row r="155">
          <cell r="M155">
            <v>1306</v>
          </cell>
        </row>
        <row r="156">
          <cell r="M156">
            <v>1916</v>
          </cell>
        </row>
        <row r="157">
          <cell r="M157">
            <v>1298</v>
          </cell>
        </row>
        <row r="159">
          <cell r="M159">
            <v>2762</v>
          </cell>
        </row>
        <row r="160">
          <cell r="M160">
            <v>272</v>
          </cell>
        </row>
        <row r="161">
          <cell r="M161">
            <v>746</v>
          </cell>
        </row>
        <row r="162">
          <cell r="M162">
            <v>1124</v>
          </cell>
        </row>
        <row r="163">
          <cell r="M163">
            <v>620</v>
          </cell>
        </row>
        <row r="165">
          <cell r="M165">
            <v>7743</v>
          </cell>
        </row>
        <row r="166">
          <cell r="M166">
            <v>585</v>
          </cell>
        </row>
        <row r="167">
          <cell r="M167">
            <v>728</v>
          </cell>
        </row>
        <row r="168">
          <cell r="M168">
            <v>739</v>
          </cell>
        </row>
        <row r="169">
          <cell r="M169">
            <v>1184</v>
          </cell>
        </row>
        <row r="170">
          <cell r="M170">
            <v>1460</v>
          </cell>
        </row>
        <row r="171">
          <cell r="M171">
            <v>3047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"/>
      <sheetName val="PD s sod"/>
      <sheetName val="Stanje BO"/>
      <sheetName val="Priliv"/>
      <sheetName val="P iskalci 1. zap"/>
      <sheetName val="P iztek DČ"/>
      <sheetName val="P trajni, stečaj"/>
      <sheetName val="P drugo"/>
      <sheetName val="Odliv"/>
      <sheetName val="O zaposlitev"/>
      <sheetName val="O neaktivnost"/>
      <sheetName val="O kršitev"/>
      <sheetName val="O drugo"/>
      <sheetName val="S ženske"/>
      <sheetName val="S 15-29"/>
      <sheetName val="S 50+"/>
      <sheetName val="S 1.zap"/>
      <sheetName val="S DBO"/>
      <sheetName val="S invalidi"/>
      <sheetName val="S 15-24"/>
      <sheetName val="S 25-29"/>
      <sheetName val="S 30-39"/>
      <sheetName val="S 40-49"/>
      <sheetName val="S 50-54"/>
      <sheetName val="S 55-59"/>
      <sheetName val="S 60+"/>
      <sheetName val="S 1+2"/>
      <sheetName val="S 3+4"/>
      <sheetName val="S 5"/>
      <sheetName val="S 6"/>
      <sheetName val="S 7"/>
      <sheetName val="S 8"/>
      <sheetName val="S 0-2 mes"/>
      <sheetName val="S 3-5 mes"/>
      <sheetName val="S 6-11 mes"/>
      <sheetName val="S 12-23 mes"/>
      <sheetName val="S 24+ mes"/>
      <sheetName val="DN"/>
    </sheetNames>
    <sheetDataSet>
      <sheetData sheetId="0">
        <row r="4">
          <cell r="M4">
            <v>9309</v>
          </cell>
        </row>
        <row r="6">
          <cell r="M6">
            <v>801</v>
          </cell>
        </row>
        <row r="7">
          <cell r="M7">
            <v>335</v>
          </cell>
        </row>
        <row r="8">
          <cell r="M8">
            <v>50</v>
          </cell>
        </row>
        <row r="9">
          <cell r="M9">
            <v>118</v>
          </cell>
        </row>
        <row r="10">
          <cell r="M10">
            <v>60</v>
          </cell>
        </row>
        <row r="11">
          <cell r="M11">
            <v>111</v>
          </cell>
        </row>
        <row r="12">
          <cell r="M12">
            <v>127</v>
          </cell>
        </row>
        <row r="14">
          <cell r="M14">
            <v>640</v>
          </cell>
        </row>
        <row r="15">
          <cell r="M15">
            <v>31</v>
          </cell>
        </row>
        <row r="16">
          <cell r="M16">
            <v>99</v>
          </cell>
        </row>
        <row r="17">
          <cell r="M17">
            <v>257</v>
          </cell>
        </row>
        <row r="18">
          <cell r="M18">
            <v>92</v>
          </cell>
        </row>
        <row r="19">
          <cell r="M19">
            <v>65</v>
          </cell>
        </row>
        <row r="20">
          <cell r="M20">
            <v>96</v>
          </cell>
        </row>
        <row r="22">
          <cell r="M22">
            <v>717</v>
          </cell>
        </row>
        <row r="23">
          <cell r="M23">
            <v>140</v>
          </cell>
        </row>
        <row r="24">
          <cell r="M24">
            <v>338</v>
          </cell>
        </row>
        <row r="25">
          <cell r="M25">
            <v>90</v>
          </cell>
        </row>
        <row r="26">
          <cell r="M26">
            <v>118</v>
          </cell>
        </row>
        <row r="27">
          <cell r="M27">
            <v>31</v>
          </cell>
        </row>
        <row r="29">
          <cell r="M29">
            <v>3282</v>
          </cell>
        </row>
        <row r="30">
          <cell r="M30">
            <v>88</v>
          </cell>
        </row>
        <row r="31">
          <cell r="M31">
            <v>203</v>
          </cell>
        </row>
        <row r="32">
          <cell r="M32">
            <v>170</v>
          </cell>
        </row>
        <row r="33">
          <cell r="M33">
            <v>163</v>
          </cell>
        </row>
        <row r="34">
          <cell r="M34">
            <v>68</v>
          </cell>
        </row>
        <row r="35">
          <cell r="M35">
            <v>2413</v>
          </cell>
        </row>
        <row r="36">
          <cell r="M36">
            <v>78</v>
          </cell>
        </row>
        <row r="37">
          <cell r="M37">
            <v>28</v>
          </cell>
        </row>
        <row r="38">
          <cell r="M38">
            <v>71</v>
          </cell>
        </row>
        <row r="40">
          <cell r="M40">
            <v>1258</v>
          </cell>
        </row>
        <row r="41">
          <cell r="M41">
            <v>43</v>
          </cell>
        </row>
        <row r="42">
          <cell r="M42">
            <v>1089</v>
          </cell>
        </row>
        <row r="43">
          <cell r="M43">
            <v>39</v>
          </cell>
        </row>
        <row r="44">
          <cell r="M44">
            <v>8</v>
          </cell>
        </row>
        <row r="45">
          <cell r="M45">
            <v>79</v>
          </cell>
        </row>
        <row r="47">
          <cell r="M47">
            <v>421</v>
          </cell>
        </row>
        <row r="48">
          <cell r="M48">
            <v>96</v>
          </cell>
        </row>
        <row r="49">
          <cell r="M49">
            <v>64</v>
          </cell>
        </row>
        <row r="50">
          <cell r="M50">
            <v>64</v>
          </cell>
        </row>
        <row r="51">
          <cell r="M51">
            <v>197</v>
          </cell>
        </row>
        <row r="53">
          <cell r="M53">
            <v>436</v>
          </cell>
        </row>
        <row r="54">
          <cell r="M54">
            <v>62</v>
          </cell>
        </row>
        <row r="55">
          <cell r="M55">
            <v>48</v>
          </cell>
        </row>
        <row r="56">
          <cell r="M56">
            <v>259</v>
          </cell>
        </row>
        <row r="57">
          <cell r="M57">
            <v>67</v>
          </cell>
        </row>
        <row r="59">
          <cell r="M59">
            <v>430</v>
          </cell>
        </row>
        <row r="60">
          <cell r="M60">
            <v>72</v>
          </cell>
        </row>
        <row r="61">
          <cell r="M61">
            <v>8</v>
          </cell>
        </row>
        <row r="62">
          <cell r="M62">
            <v>295</v>
          </cell>
        </row>
        <row r="63">
          <cell r="M63">
            <v>55</v>
          </cell>
        </row>
        <row r="65">
          <cell r="M65">
            <v>435</v>
          </cell>
        </row>
        <row r="66">
          <cell r="M66">
            <v>25</v>
          </cell>
        </row>
        <row r="67">
          <cell r="M67">
            <v>410</v>
          </cell>
        </row>
        <row r="69">
          <cell r="M69">
            <v>258</v>
          </cell>
        </row>
        <row r="70">
          <cell r="M70">
            <v>65</v>
          </cell>
        </row>
        <row r="71">
          <cell r="M71">
            <v>136</v>
          </cell>
        </row>
        <row r="72">
          <cell r="M72">
            <v>57</v>
          </cell>
        </row>
        <row r="74">
          <cell r="M74">
            <v>174</v>
          </cell>
        </row>
        <row r="75">
          <cell r="M75">
            <v>16</v>
          </cell>
        </row>
        <row r="76">
          <cell r="M76">
            <v>50</v>
          </cell>
        </row>
        <row r="77">
          <cell r="M77">
            <v>78</v>
          </cell>
        </row>
        <row r="78">
          <cell r="M78">
            <v>30</v>
          </cell>
        </row>
        <row r="80">
          <cell r="M80">
            <v>457</v>
          </cell>
        </row>
        <row r="81">
          <cell r="M81">
            <v>42</v>
          </cell>
        </row>
        <row r="82">
          <cell r="M82">
            <v>37</v>
          </cell>
        </row>
        <row r="83">
          <cell r="M83">
            <v>29</v>
          </cell>
        </row>
        <row r="84">
          <cell r="M84">
            <v>59</v>
          </cell>
        </row>
        <row r="85">
          <cell r="M85">
            <v>85</v>
          </cell>
        </row>
        <row r="86">
          <cell r="M86">
            <v>205</v>
          </cell>
        </row>
        <row r="89">
          <cell r="M89">
            <v>154205</v>
          </cell>
        </row>
        <row r="91">
          <cell r="M91">
            <v>14302</v>
          </cell>
        </row>
        <row r="92">
          <cell r="M92">
            <v>6534</v>
          </cell>
        </row>
        <row r="93">
          <cell r="M93">
            <v>755</v>
          </cell>
        </row>
        <row r="94">
          <cell r="M94">
            <v>1933</v>
          </cell>
        </row>
        <row r="95">
          <cell r="M95">
            <v>887</v>
          </cell>
        </row>
        <row r="96">
          <cell r="M96">
            <v>1671</v>
          </cell>
        </row>
        <row r="97">
          <cell r="M97">
            <v>2522</v>
          </cell>
        </row>
        <row r="99">
          <cell r="M99">
            <v>11638</v>
          </cell>
        </row>
        <row r="100">
          <cell r="M100">
            <v>454</v>
          </cell>
        </row>
        <row r="101">
          <cell r="M101">
            <v>1057</v>
          </cell>
        </row>
        <row r="102">
          <cell r="M102">
            <v>5064</v>
          </cell>
        </row>
        <row r="103">
          <cell r="M103">
            <v>1548</v>
          </cell>
        </row>
        <row r="104">
          <cell r="M104">
            <v>1637</v>
          </cell>
        </row>
        <row r="105">
          <cell r="M105">
            <v>1878</v>
          </cell>
        </row>
        <row r="107">
          <cell r="M107">
            <v>12314</v>
          </cell>
        </row>
        <row r="108">
          <cell r="M108">
            <v>1872</v>
          </cell>
        </row>
        <row r="109">
          <cell r="M109">
            <v>5959</v>
          </cell>
        </row>
        <row r="110">
          <cell r="M110">
            <v>2197</v>
          </cell>
        </row>
        <row r="111">
          <cell r="M111">
            <v>1690</v>
          </cell>
        </row>
        <row r="112">
          <cell r="M112">
            <v>596</v>
          </cell>
        </row>
        <row r="114">
          <cell r="M114">
            <v>53462</v>
          </cell>
        </row>
        <row r="115">
          <cell r="M115">
            <v>1069</v>
          </cell>
        </row>
        <row r="116">
          <cell r="M116">
            <v>3299</v>
          </cell>
        </row>
        <row r="117">
          <cell r="M117">
            <v>2534</v>
          </cell>
        </row>
        <row r="118">
          <cell r="M118">
            <v>2596</v>
          </cell>
        </row>
        <row r="119">
          <cell r="M119">
            <v>838</v>
          </cell>
        </row>
        <row r="120">
          <cell r="M120">
            <v>39989</v>
          </cell>
        </row>
        <row r="121">
          <cell r="M121">
            <v>1013</v>
          </cell>
        </row>
        <row r="122">
          <cell r="M122">
            <v>667</v>
          </cell>
        </row>
        <row r="123">
          <cell r="M123">
            <v>1457</v>
          </cell>
        </row>
        <row r="125">
          <cell r="M125">
            <v>19475</v>
          </cell>
        </row>
        <row r="126">
          <cell r="M126">
            <v>901</v>
          </cell>
        </row>
        <row r="127">
          <cell r="M127">
            <v>15787</v>
          </cell>
        </row>
        <row r="128">
          <cell r="M128">
            <v>560</v>
          </cell>
        </row>
        <row r="129">
          <cell r="M129">
            <v>388</v>
          </cell>
        </row>
        <row r="130">
          <cell r="M130">
            <v>1839</v>
          </cell>
        </row>
        <row r="132">
          <cell r="M132">
            <v>6081</v>
          </cell>
        </row>
        <row r="133">
          <cell r="M133">
            <v>1276</v>
          </cell>
        </row>
        <row r="134">
          <cell r="M134">
            <v>1141</v>
          </cell>
        </row>
        <row r="135">
          <cell r="M135">
            <v>989</v>
          </cell>
        </row>
        <row r="136">
          <cell r="M136">
            <v>2675</v>
          </cell>
        </row>
        <row r="138">
          <cell r="M138">
            <v>7275</v>
          </cell>
        </row>
        <row r="139">
          <cell r="M139">
            <v>1272</v>
          </cell>
        </row>
        <row r="140">
          <cell r="M140">
            <v>861</v>
          </cell>
        </row>
        <row r="141">
          <cell r="M141">
            <v>4189</v>
          </cell>
        </row>
        <row r="142">
          <cell r="M142">
            <v>953</v>
          </cell>
        </row>
        <row r="144">
          <cell r="M144">
            <v>7034</v>
          </cell>
        </row>
        <row r="145">
          <cell r="M145">
            <v>1027</v>
          </cell>
        </row>
        <row r="146">
          <cell r="M146">
            <v>375</v>
          </cell>
        </row>
        <row r="147">
          <cell r="M147">
            <v>4534</v>
          </cell>
        </row>
        <row r="148">
          <cell r="M148">
            <v>1098</v>
          </cell>
        </row>
        <row r="150">
          <cell r="M150">
            <v>7235</v>
          </cell>
        </row>
        <row r="151">
          <cell r="M151">
            <v>692</v>
          </cell>
        </row>
        <row r="152">
          <cell r="M152">
            <v>6543</v>
          </cell>
        </row>
        <row r="154">
          <cell r="M154">
            <v>4811</v>
          </cell>
        </row>
        <row r="155">
          <cell r="M155">
            <v>1619</v>
          </cell>
        </row>
        <row r="156">
          <cell r="M156">
            <v>2047</v>
          </cell>
        </row>
        <row r="157">
          <cell r="M157">
            <v>1145</v>
          </cell>
        </row>
        <row r="159">
          <cell r="M159">
            <v>2810</v>
          </cell>
        </row>
        <row r="160">
          <cell r="M160">
            <v>345</v>
          </cell>
        </row>
        <row r="161">
          <cell r="M161">
            <v>678</v>
          </cell>
        </row>
        <row r="162">
          <cell r="M162">
            <v>1100</v>
          </cell>
        </row>
        <row r="163">
          <cell r="M163">
            <v>687</v>
          </cell>
        </row>
        <row r="165">
          <cell r="M165">
            <v>7768</v>
          </cell>
        </row>
        <row r="166">
          <cell r="M166">
            <v>698</v>
          </cell>
        </row>
        <row r="167">
          <cell r="M167">
            <v>681</v>
          </cell>
        </row>
        <row r="168">
          <cell r="M168">
            <v>670</v>
          </cell>
        </row>
        <row r="169">
          <cell r="M169">
            <v>1218</v>
          </cell>
        </row>
        <row r="170">
          <cell r="M170">
            <v>1711</v>
          </cell>
        </row>
        <row r="171">
          <cell r="M171">
            <v>2790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showGridLines="0" tabSelected="1" workbookViewId="0">
      <selection activeCell="A2" sqref="A2"/>
    </sheetView>
  </sheetViews>
  <sheetFormatPr defaultRowHeight="15" x14ac:dyDescent="0.2"/>
  <cols>
    <col min="1" max="1" width="13" style="70" customWidth="1"/>
    <col min="2" max="2" width="60.42578125" style="70" bestFit="1" customWidth="1"/>
    <col min="3" max="16384" width="9.140625" style="70"/>
  </cols>
  <sheetData>
    <row r="1" spans="1:2" ht="5.25" customHeight="1" x14ac:dyDescent="0.2"/>
    <row r="2" spans="1:2" ht="15.75" x14ac:dyDescent="0.25">
      <c r="A2" s="126" t="s">
        <v>228</v>
      </c>
    </row>
    <row r="3" spans="1:2" ht="4.5" customHeight="1" x14ac:dyDescent="0.2">
      <c r="A3" s="274"/>
    </row>
    <row r="4" spans="1:2" x14ac:dyDescent="0.2">
      <c r="A4" s="168" t="s">
        <v>229</v>
      </c>
      <c r="B4" s="9" t="s">
        <v>230</v>
      </c>
    </row>
    <row r="5" spans="1:2" x14ac:dyDescent="0.2">
      <c r="A5" s="168" t="s">
        <v>162</v>
      </c>
      <c r="B5" s="9" t="s">
        <v>231</v>
      </c>
    </row>
    <row r="6" spans="1:2" x14ac:dyDescent="0.2">
      <c r="A6" s="168" t="s">
        <v>232</v>
      </c>
      <c r="B6" s="9" t="s">
        <v>556</v>
      </c>
    </row>
    <row r="7" spans="1:2" x14ac:dyDescent="0.2">
      <c r="A7" s="131" t="s">
        <v>269</v>
      </c>
      <c r="B7" s="9" t="s">
        <v>268</v>
      </c>
    </row>
    <row r="8" spans="1:2" x14ac:dyDescent="0.2">
      <c r="A8" s="131" t="s">
        <v>234</v>
      </c>
      <c r="B8" s="9" t="s">
        <v>233</v>
      </c>
    </row>
    <row r="9" spans="1:2" x14ac:dyDescent="0.2">
      <c r="A9" s="131" t="s">
        <v>236</v>
      </c>
      <c r="B9" s="9" t="s">
        <v>235</v>
      </c>
    </row>
    <row r="10" spans="1:2" x14ac:dyDescent="0.2">
      <c r="A10" s="131" t="s">
        <v>238</v>
      </c>
      <c r="B10" s="9" t="s">
        <v>237</v>
      </c>
    </row>
    <row r="11" spans="1:2" x14ac:dyDescent="0.2">
      <c r="A11" s="131" t="s">
        <v>240</v>
      </c>
      <c r="B11" s="9" t="s">
        <v>239</v>
      </c>
    </row>
    <row r="12" spans="1:2" x14ac:dyDescent="0.2">
      <c r="A12" s="131" t="s">
        <v>242</v>
      </c>
      <c r="B12" s="9" t="s">
        <v>241</v>
      </c>
    </row>
    <row r="13" spans="1:2" x14ac:dyDescent="0.2">
      <c r="A13" s="131" t="s">
        <v>244</v>
      </c>
      <c r="B13" s="9" t="s">
        <v>243</v>
      </c>
    </row>
    <row r="14" spans="1:2" x14ac:dyDescent="0.2">
      <c r="A14" s="131" t="s">
        <v>270</v>
      </c>
      <c r="B14" s="9" t="s">
        <v>245</v>
      </c>
    </row>
    <row r="15" spans="1:2" x14ac:dyDescent="0.2">
      <c r="A15" s="131" t="s">
        <v>271</v>
      </c>
      <c r="B15" s="9" t="s">
        <v>246</v>
      </c>
    </row>
    <row r="16" spans="1:2" x14ac:dyDescent="0.2">
      <c r="A16" s="131" t="s">
        <v>272</v>
      </c>
      <c r="B16" s="9" t="s">
        <v>247</v>
      </c>
    </row>
    <row r="17" spans="1:2" x14ac:dyDescent="0.2">
      <c r="A17" s="168" t="s">
        <v>672</v>
      </c>
      <c r="B17" s="9" t="s">
        <v>300</v>
      </c>
    </row>
    <row r="18" spans="1:2" x14ac:dyDescent="0.2">
      <c r="A18" s="168" t="s">
        <v>301</v>
      </c>
      <c r="B18" s="9" t="s">
        <v>652</v>
      </c>
    </row>
    <row r="19" spans="1:2" x14ac:dyDescent="0.2">
      <c r="A19" s="168" t="s">
        <v>642</v>
      </c>
      <c r="B19" s="9" t="s">
        <v>653</v>
      </c>
    </row>
    <row r="20" spans="1:2" x14ac:dyDescent="0.2">
      <c r="A20" s="168" t="s">
        <v>566</v>
      </c>
      <c r="B20" s="9" t="s">
        <v>654</v>
      </c>
    </row>
    <row r="21" spans="1:2" x14ac:dyDescent="0.2">
      <c r="A21" s="168" t="s">
        <v>302</v>
      </c>
      <c r="B21" s="9" t="s">
        <v>655</v>
      </c>
    </row>
    <row r="22" spans="1:2" x14ac:dyDescent="0.2">
      <c r="A22" s="168" t="s">
        <v>303</v>
      </c>
      <c r="B22" s="127" t="s">
        <v>305</v>
      </c>
    </row>
    <row r="23" spans="1:2" x14ac:dyDescent="0.2">
      <c r="A23" s="168" t="s">
        <v>676</v>
      </c>
      <c r="B23" s="127" t="s">
        <v>673</v>
      </c>
    </row>
    <row r="24" spans="1:2" x14ac:dyDescent="0.2">
      <c r="A24" s="168" t="s">
        <v>304</v>
      </c>
      <c r="B24" s="127" t="s">
        <v>308</v>
      </c>
    </row>
    <row r="25" spans="1:2" x14ac:dyDescent="0.2">
      <c r="A25" s="168" t="s">
        <v>677</v>
      </c>
      <c r="B25" s="127" t="s">
        <v>674</v>
      </c>
    </row>
    <row r="26" spans="1:2" x14ac:dyDescent="0.2">
      <c r="A26" s="168" t="s">
        <v>306</v>
      </c>
      <c r="B26" s="127" t="s">
        <v>309</v>
      </c>
    </row>
    <row r="27" spans="1:2" x14ac:dyDescent="0.2">
      <c r="A27" s="168" t="s">
        <v>678</v>
      </c>
      <c r="B27" s="127" t="s">
        <v>675</v>
      </c>
    </row>
    <row r="28" spans="1:2" x14ac:dyDescent="0.2">
      <c r="A28" s="168" t="s">
        <v>307</v>
      </c>
      <c r="B28" s="127" t="s">
        <v>352</v>
      </c>
    </row>
    <row r="29" spans="1:2" x14ac:dyDescent="0.2">
      <c r="A29" s="168" t="s">
        <v>310</v>
      </c>
      <c r="B29" s="127" t="s">
        <v>311</v>
      </c>
    </row>
    <row r="31" spans="1:2" ht="15.75" x14ac:dyDescent="0.25">
      <c r="A31" s="126" t="s">
        <v>312</v>
      </c>
    </row>
    <row r="32" spans="1:2" ht="4.5" customHeight="1" x14ac:dyDescent="0.2"/>
    <row r="33" spans="1:2" x14ac:dyDescent="0.2">
      <c r="A33" s="131" t="s">
        <v>248</v>
      </c>
      <c r="B33" s="9" t="s">
        <v>268</v>
      </c>
    </row>
    <row r="34" spans="1:2" x14ac:dyDescent="0.2">
      <c r="A34" s="131" t="s">
        <v>315</v>
      </c>
      <c r="B34" s="9" t="s">
        <v>233</v>
      </c>
    </row>
    <row r="35" spans="1:2" x14ac:dyDescent="0.2">
      <c r="A35" s="131" t="s">
        <v>316</v>
      </c>
      <c r="B35" s="9" t="s">
        <v>235</v>
      </c>
    </row>
    <row r="36" spans="1:2" x14ac:dyDescent="0.2">
      <c r="A36" s="131" t="s">
        <v>317</v>
      </c>
      <c r="B36" s="9" t="s">
        <v>237</v>
      </c>
    </row>
    <row r="37" spans="1:2" x14ac:dyDescent="0.2">
      <c r="A37" s="131" t="s">
        <v>318</v>
      </c>
      <c r="B37" s="9" t="s">
        <v>239</v>
      </c>
    </row>
    <row r="38" spans="1:2" x14ac:dyDescent="0.2">
      <c r="A38" s="131" t="s">
        <v>319</v>
      </c>
      <c r="B38" s="9" t="s">
        <v>241</v>
      </c>
    </row>
    <row r="39" spans="1:2" x14ac:dyDescent="0.2">
      <c r="A39" s="131" t="s">
        <v>320</v>
      </c>
      <c r="B39" s="9" t="s">
        <v>243</v>
      </c>
    </row>
    <row r="40" spans="1:2" x14ac:dyDescent="0.2">
      <c r="A40" s="131" t="s">
        <v>321</v>
      </c>
      <c r="B40" s="9" t="s">
        <v>245</v>
      </c>
    </row>
    <row r="41" spans="1:2" x14ac:dyDescent="0.2">
      <c r="A41" s="131" t="s">
        <v>322</v>
      </c>
      <c r="B41" s="9" t="s">
        <v>246</v>
      </c>
    </row>
    <row r="42" spans="1:2" x14ac:dyDescent="0.2">
      <c r="A42" s="131" t="s">
        <v>314</v>
      </c>
      <c r="B42" s="9" t="s">
        <v>247</v>
      </c>
    </row>
    <row r="43" spans="1:2" x14ac:dyDescent="0.2">
      <c r="A43" s="131" t="s">
        <v>313</v>
      </c>
      <c r="B43" s="9" t="s">
        <v>323</v>
      </c>
    </row>
  </sheetData>
  <hyperlinks>
    <hyperlink ref="A7" location="'4'!A1" display="Tabela 4:"/>
    <hyperlink ref="A8" location="'5'!A1" display="Tabela 5:"/>
    <hyperlink ref="A9" location="'6'!A1" display="Tabela 6:"/>
    <hyperlink ref="A10" location="'7'!A1" display="Tabela 7:"/>
    <hyperlink ref="A11" location="'8'!A1" display="Tabela 8:"/>
    <hyperlink ref="A12" location="'9'!A1" display="Tabela 9:"/>
    <hyperlink ref="A13" location="'10'!A1" display="Tabela 10:"/>
    <hyperlink ref="A14" location="'11'!A1" display="Tabela 11:"/>
    <hyperlink ref="A15" location="'12'!A1" display="Tabela 12:"/>
    <hyperlink ref="A16" location="'13'!A1" display="Tabela 13:"/>
    <hyperlink ref="A33" location="'4sr'!A1" display="Tabela 4sr:"/>
    <hyperlink ref="A34" location="'5sr'!A1" display="Tabela 5sr:"/>
    <hyperlink ref="A35" location="'6sr'!A1" display="Tabela 6sr:"/>
    <hyperlink ref="A36" location="'7sr'!A1" display="Tabela 7sr:"/>
    <hyperlink ref="A37" location="'8sr'!A1" display="Tabela 8sr:"/>
    <hyperlink ref="A38" location="'9sr'!A1" display="Tabela 9sr:"/>
    <hyperlink ref="A39" location="'10sr'!A1" display="Tabela 10sr:"/>
    <hyperlink ref="A40" location="'11sr'!A1" display="Tabela 11sr:"/>
    <hyperlink ref="A41" location="'12sr'!A1" display="Tabela 12sr:"/>
    <hyperlink ref="A42" location="'13sr'!A1" display="Tabela 13sr:"/>
    <hyperlink ref="A43" location="'24'!A1" display="Tabela 24:"/>
    <hyperlink ref="A20" location="'17'!A1" display="Tabela 17:"/>
    <hyperlink ref="A21" location="'18'!A1" display="Tabela 18:"/>
    <hyperlink ref="A18" location="'15'!A1" display="Tabela 15:"/>
    <hyperlink ref="A22" location="'19'!A1" display="Tabela 19:"/>
    <hyperlink ref="A24" location="'20'!A1" display="Tabela 20:"/>
    <hyperlink ref="A26" location="'21'!A1" display="Tabela 21:"/>
    <hyperlink ref="A28" location="'22'!A1" display="Tabela 22:"/>
    <hyperlink ref="A29" location="'23'!A1" display="Tabela 23:"/>
    <hyperlink ref="A17" location="'14'!A1" display="Tabela 14:"/>
    <hyperlink ref="A6" location="'3'!A1" display="Tabela 3:"/>
    <hyperlink ref="A4" location="'1'!A1" display="Tabela 1:"/>
    <hyperlink ref="A5" location="'2'!A1" display="Tabela 2:"/>
    <hyperlink ref="A19" location="'16'!A1" display="Tabela 16:"/>
    <hyperlink ref="A23" location="'19a'!A1" display="Tabela 19a:"/>
    <hyperlink ref="A25" location="'20a'!A1" display="Tabela 20a"/>
    <hyperlink ref="A27" location="'21a'!A1" display="Tabela 21a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/>
  </sheetViews>
  <sheetFormatPr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262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28"/>
      <c r="C3" s="329"/>
      <c r="D3" s="330"/>
      <c r="E3" s="328" t="s">
        <v>49</v>
      </c>
      <c r="F3" s="329"/>
      <c r="G3" s="329"/>
      <c r="H3" s="328" t="s">
        <v>47</v>
      </c>
      <c r="I3" s="329"/>
      <c r="J3" s="330"/>
      <c r="K3" s="325" t="s">
        <v>52</v>
      </c>
      <c r="L3" s="322"/>
      <c r="M3" s="326"/>
      <c r="N3" s="322" t="s">
        <v>70</v>
      </c>
      <c r="O3" s="322"/>
      <c r="P3" s="322"/>
    </row>
    <row r="4" spans="1:20" ht="15" customHeight="1" x14ac:dyDescent="0.2">
      <c r="A4" s="170"/>
      <c r="B4" s="323" t="s">
        <v>0</v>
      </c>
      <c r="C4" s="324"/>
      <c r="D4" s="327"/>
      <c r="E4" s="323" t="s">
        <v>50</v>
      </c>
      <c r="F4" s="324"/>
      <c r="G4" s="327"/>
      <c r="H4" s="323" t="s">
        <v>48</v>
      </c>
      <c r="I4" s="324"/>
      <c r="J4" s="327"/>
      <c r="K4" s="323" t="s">
        <v>51</v>
      </c>
      <c r="L4" s="324"/>
      <c r="M4" s="324"/>
      <c r="N4" s="323" t="s">
        <v>71</v>
      </c>
      <c r="O4" s="324"/>
      <c r="P4" s="324"/>
    </row>
    <row r="5" spans="1:20" ht="15" customHeight="1" x14ac:dyDescent="0.2">
      <c r="A5" s="170" t="s">
        <v>68</v>
      </c>
      <c r="B5" s="235"/>
      <c r="C5" s="236"/>
      <c r="D5" s="151" t="s">
        <v>665</v>
      </c>
      <c r="E5" s="261"/>
      <c r="F5" s="262"/>
      <c r="G5" s="151" t="s">
        <v>665</v>
      </c>
      <c r="H5" s="261"/>
      <c r="I5" s="262"/>
      <c r="J5" s="151" t="s">
        <v>665</v>
      </c>
      <c r="K5" s="261"/>
      <c r="L5" s="262"/>
      <c r="M5" s="151" t="s">
        <v>665</v>
      </c>
      <c r="N5" s="261"/>
      <c r="O5" s="262"/>
      <c r="P5" s="151" t="s">
        <v>665</v>
      </c>
    </row>
    <row r="6" spans="1:20" ht="15" customHeight="1" x14ac:dyDescent="0.2">
      <c r="A6" s="171" t="s">
        <v>62</v>
      </c>
      <c r="B6" s="180" t="s">
        <v>668</v>
      </c>
      <c r="C6" s="181" t="s">
        <v>665</v>
      </c>
      <c r="D6" s="181" t="s">
        <v>637</v>
      </c>
      <c r="E6" s="180" t="s">
        <v>668</v>
      </c>
      <c r="F6" s="181" t="s">
        <v>665</v>
      </c>
      <c r="G6" s="181" t="s">
        <v>637</v>
      </c>
      <c r="H6" s="180" t="s">
        <v>668</v>
      </c>
      <c r="I6" s="181" t="s">
        <v>665</v>
      </c>
      <c r="J6" s="181" t="s">
        <v>637</v>
      </c>
      <c r="K6" s="180" t="s">
        <v>668</v>
      </c>
      <c r="L6" s="181" t="s">
        <v>665</v>
      </c>
      <c r="M6" s="181" t="s">
        <v>637</v>
      </c>
      <c r="N6" s="180" t="s">
        <v>668</v>
      </c>
      <c r="O6" s="181" t="s">
        <v>665</v>
      </c>
      <c r="P6" s="181" t="s">
        <v>637</v>
      </c>
    </row>
    <row r="7" spans="1:20" ht="15" customHeight="1" x14ac:dyDescent="0.2">
      <c r="A7" s="21" t="s">
        <v>22</v>
      </c>
      <c r="B7" s="22">
        <v>7954</v>
      </c>
      <c r="C7" s="23">
        <v>74838</v>
      </c>
      <c r="D7" s="108">
        <v>97.727806941941552</v>
      </c>
      <c r="E7" s="22">
        <v>527</v>
      </c>
      <c r="F7" s="23">
        <v>9785</v>
      </c>
      <c r="G7" s="108">
        <v>85.773141654978957</v>
      </c>
      <c r="H7" s="22">
        <v>4668</v>
      </c>
      <c r="I7" s="23">
        <v>41009</v>
      </c>
      <c r="J7" s="108">
        <v>94.78343271853187</v>
      </c>
      <c r="K7" s="22">
        <v>1610</v>
      </c>
      <c r="L7" s="23">
        <v>11186</v>
      </c>
      <c r="M7" s="80">
        <v>119.2664463162384</v>
      </c>
      <c r="N7" s="22">
        <v>1149</v>
      </c>
      <c r="O7" s="23">
        <v>12858</v>
      </c>
      <c r="P7" s="80">
        <v>102.65868263473055</v>
      </c>
    </row>
    <row r="8" spans="1:20" ht="12.75" customHeight="1" x14ac:dyDescent="0.2">
      <c r="A8" s="11"/>
      <c r="B8" s="15"/>
      <c r="C8" s="16"/>
      <c r="D8" s="109"/>
      <c r="E8" s="15"/>
      <c r="F8" s="16"/>
      <c r="G8" s="109"/>
      <c r="H8" s="15"/>
      <c r="I8" s="16"/>
      <c r="J8" s="109"/>
      <c r="K8" s="15"/>
      <c r="L8" s="16"/>
      <c r="M8" s="83"/>
      <c r="N8" s="15"/>
      <c r="O8" s="16"/>
      <c r="P8" s="83"/>
    </row>
    <row r="9" spans="1:20" ht="15" customHeight="1" x14ac:dyDescent="0.2">
      <c r="A9" s="18" t="s">
        <v>23</v>
      </c>
      <c r="B9" s="12">
        <v>921</v>
      </c>
      <c r="C9" s="13">
        <v>7797</v>
      </c>
      <c r="D9" s="110">
        <v>97.438140464883787</v>
      </c>
      <c r="E9" s="12">
        <v>46</v>
      </c>
      <c r="F9" s="13">
        <v>990</v>
      </c>
      <c r="G9" s="110">
        <v>86.690017513134848</v>
      </c>
      <c r="H9" s="12">
        <v>601</v>
      </c>
      <c r="I9" s="13">
        <v>4610</v>
      </c>
      <c r="J9" s="117">
        <v>97.073068014318807</v>
      </c>
      <c r="K9" s="12">
        <v>169</v>
      </c>
      <c r="L9" s="13">
        <v>981</v>
      </c>
      <c r="M9" s="86">
        <v>110.97285067873304</v>
      </c>
      <c r="N9" s="12">
        <v>105</v>
      </c>
      <c r="O9" s="13">
        <v>1216</v>
      </c>
      <c r="P9" s="86">
        <v>99.103504482477589</v>
      </c>
    </row>
    <row r="10" spans="1:20" ht="15" customHeight="1" x14ac:dyDescent="0.2">
      <c r="A10" s="18" t="s">
        <v>24</v>
      </c>
      <c r="B10" s="12">
        <v>546</v>
      </c>
      <c r="C10" s="13">
        <v>5701</v>
      </c>
      <c r="D10" s="110">
        <v>97.369769427839458</v>
      </c>
      <c r="E10" s="12">
        <v>36</v>
      </c>
      <c r="F10" s="13">
        <v>631</v>
      </c>
      <c r="G10" s="110">
        <v>91.582002902757623</v>
      </c>
      <c r="H10" s="12">
        <v>327</v>
      </c>
      <c r="I10" s="13">
        <v>3128</v>
      </c>
      <c r="J10" s="110">
        <v>94.558645707376058</v>
      </c>
      <c r="K10" s="12">
        <v>91</v>
      </c>
      <c r="L10" s="13">
        <v>854</v>
      </c>
      <c r="M10" s="86">
        <v>111.92660550458714</v>
      </c>
      <c r="N10" s="12">
        <v>92</v>
      </c>
      <c r="O10" s="13">
        <v>1088</v>
      </c>
      <c r="P10" s="86">
        <v>99.3607305936073</v>
      </c>
      <c r="S10" s="7"/>
      <c r="T10" s="8"/>
    </row>
    <row r="11" spans="1:20" ht="15" customHeight="1" x14ac:dyDescent="0.2">
      <c r="A11" s="18" t="s">
        <v>25</v>
      </c>
      <c r="B11" s="12">
        <v>885</v>
      </c>
      <c r="C11" s="13">
        <v>6642</v>
      </c>
      <c r="D11" s="110">
        <v>101.06512477175897</v>
      </c>
      <c r="E11" s="12">
        <v>47</v>
      </c>
      <c r="F11" s="13">
        <v>754</v>
      </c>
      <c r="G11" s="110">
        <v>88.601645123384259</v>
      </c>
      <c r="H11" s="12">
        <v>432</v>
      </c>
      <c r="I11" s="13">
        <v>3467</v>
      </c>
      <c r="J11" s="110">
        <v>96.951901565995527</v>
      </c>
      <c r="K11" s="12">
        <v>287</v>
      </c>
      <c r="L11" s="13">
        <v>1275</v>
      </c>
      <c r="M11" s="86">
        <v>138.136511375948</v>
      </c>
      <c r="N11" s="12">
        <v>119</v>
      </c>
      <c r="O11" s="13">
        <v>1146</v>
      </c>
      <c r="P11" s="86">
        <v>93.780687397708675</v>
      </c>
      <c r="S11" s="7"/>
      <c r="T11" s="8"/>
    </row>
    <row r="12" spans="1:20" ht="15" customHeight="1" x14ac:dyDescent="0.2">
      <c r="A12" s="18" t="s">
        <v>26</v>
      </c>
      <c r="B12" s="12">
        <v>1700</v>
      </c>
      <c r="C12" s="13">
        <v>18692</v>
      </c>
      <c r="D12" s="110">
        <v>97.807545392705777</v>
      </c>
      <c r="E12" s="12">
        <v>152</v>
      </c>
      <c r="F12" s="13">
        <v>2643</v>
      </c>
      <c r="G12" s="110">
        <v>83.851522842639596</v>
      </c>
      <c r="H12" s="12">
        <v>897</v>
      </c>
      <c r="I12" s="13">
        <v>8936</v>
      </c>
      <c r="J12" s="110">
        <v>94.44092158106109</v>
      </c>
      <c r="K12" s="12">
        <v>301</v>
      </c>
      <c r="L12" s="13">
        <v>3165</v>
      </c>
      <c r="M12" s="86">
        <v>117.39614243323442</v>
      </c>
      <c r="N12" s="12">
        <v>350</v>
      </c>
      <c r="O12" s="13">
        <v>3948</v>
      </c>
      <c r="P12" s="86">
        <v>103.86740331491713</v>
      </c>
      <c r="S12" s="7"/>
      <c r="T12" s="8"/>
    </row>
    <row r="13" spans="1:20" ht="15" customHeight="1" x14ac:dyDescent="0.2">
      <c r="A13" s="18" t="s">
        <v>27</v>
      </c>
      <c r="B13" s="12">
        <v>1132</v>
      </c>
      <c r="C13" s="13">
        <v>10750</v>
      </c>
      <c r="D13" s="110">
        <v>96.119456366237472</v>
      </c>
      <c r="E13" s="12">
        <v>76</v>
      </c>
      <c r="F13" s="13">
        <v>1410</v>
      </c>
      <c r="G13" s="110">
        <v>86.609336609336609</v>
      </c>
      <c r="H13" s="12">
        <v>693</v>
      </c>
      <c r="I13" s="13">
        <v>6344</v>
      </c>
      <c r="J13" s="110">
        <v>94.559546877328955</v>
      </c>
      <c r="K13" s="12">
        <v>234</v>
      </c>
      <c r="L13" s="13">
        <v>1493</v>
      </c>
      <c r="M13" s="86">
        <v>112.00300075018754</v>
      </c>
      <c r="N13" s="12">
        <v>129</v>
      </c>
      <c r="O13" s="13">
        <v>1503</v>
      </c>
      <c r="P13" s="86">
        <v>99.273447820343463</v>
      </c>
      <c r="S13" s="7"/>
      <c r="T13" s="8"/>
    </row>
    <row r="14" spans="1:20" ht="15" customHeight="1" x14ac:dyDescent="0.2">
      <c r="A14" s="18" t="s">
        <v>28</v>
      </c>
      <c r="B14" s="12">
        <v>811</v>
      </c>
      <c r="C14" s="13">
        <v>5829</v>
      </c>
      <c r="D14" s="110">
        <v>103.47949582815552</v>
      </c>
      <c r="E14" s="12">
        <v>32</v>
      </c>
      <c r="F14" s="13">
        <v>713</v>
      </c>
      <c r="G14" s="110">
        <v>89.460476787954832</v>
      </c>
      <c r="H14" s="12">
        <v>504</v>
      </c>
      <c r="I14" s="13">
        <v>3345</v>
      </c>
      <c r="J14" s="110">
        <v>98.469237562555207</v>
      </c>
      <c r="K14" s="12">
        <v>194</v>
      </c>
      <c r="L14" s="13">
        <v>938</v>
      </c>
      <c r="M14" s="86">
        <v>156.33333333333331</v>
      </c>
      <c r="N14" s="12">
        <v>81</v>
      </c>
      <c r="O14" s="13">
        <v>833</v>
      </c>
      <c r="P14" s="86">
        <v>99.284862932061984</v>
      </c>
      <c r="S14" s="7"/>
      <c r="T14" s="8"/>
    </row>
    <row r="15" spans="1:20" ht="15" customHeight="1" x14ac:dyDescent="0.2">
      <c r="A15" s="18" t="s">
        <v>29</v>
      </c>
      <c r="B15" s="12">
        <v>293</v>
      </c>
      <c r="C15" s="13">
        <v>3088</v>
      </c>
      <c r="D15" s="110">
        <v>93.462469733656178</v>
      </c>
      <c r="E15" s="12">
        <v>27</v>
      </c>
      <c r="F15" s="13">
        <v>408</v>
      </c>
      <c r="G15" s="110">
        <v>87.36616702355461</v>
      </c>
      <c r="H15" s="12">
        <v>142</v>
      </c>
      <c r="I15" s="13">
        <v>1681</v>
      </c>
      <c r="J15" s="110">
        <v>88.287815126050418</v>
      </c>
      <c r="K15" s="12">
        <v>81</v>
      </c>
      <c r="L15" s="13">
        <v>464</v>
      </c>
      <c r="M15" s="86">
        <v>109.69267139479906</v>
      </c>
      <c r="N15" s="12">
        <v>43</v>
      </c>
      <c r="O15" s="13">
        <v>535</v>
      </c>
      <c r="P15" s="86">
        <v>104.90196078431373</v>
      </c>
      <c r="S15" s="7"/>
      <c r="T15" s="8"/>
    </row>
    <row r="16" spans="1:20" ht="15" customHeight="1" x14ac:dyDescent="0.2">
      <c r="A16" s="18" t="s">
        <v>30</v>
      </c>
      <c r="B16" s="12">
        <v>362</v>
      </c>
      <c r="C16" s="13">
        <v>3188</v>
      </c>
      <c r="D16" s="110">
        <v>100.63131313131312</v>
      </c>
      <c r="E16" s="12">
        <v>34</v>
      </c>
      <c r="F16" s="13">
        <v>557</v>
      </c>
      <c r="G16" s="110">
        <v>92.21854304635761</v>
      </c>
      <c r="H16" s="12">
        <v>202</v>
      </c>
      <c r="I16" s="13">
        <v>1587</v>
      </c>
      <c r="J16" s="110">
        <v>93.573113207547166</v>
      </c>
      <c r="K16" s="12">
        <v>62</v>
      </c>
      <c r="L16" s="13">
        <v>426</v>
      </c>
      <c r="M16" s="86">
        <v>118.33333333333333</v>
      </c>
      <c r="N16" s="12">
        <v>64</v>
      </c>
      <c r="O16" s="13">
        <v>618</v>
      </c>
      <c r="P16" s="86">
        <v>121.65354330708662</v>
      </c>
      <c r="S16" s="7"/>
      <c r="T16" s="8"/>
    </row>
    <row r="17" spans="1:20" ht="15" customHeight="1" x14ac:dyDescent="0.2">
      <c r="A17" s="18" t="s">
        <v>31</v>
      </c>
      <c r="B17" s="12">
        <v>344</v>
      </c>
      <c r="C17" s="13">
        <v>3435</v>
      </c>
      <c r="D17" s="110">
        <v>94.810930168368756</v>
      </c>
      <c r="E17" s="12">
        <v>23</v>
      </c>
      <c r="F17" s="13">
        <v>416</v>
      </c>
      <c r="G17" s="110">
        <v>86.666666666666671</v>
      </c>
      <c r="H17" s="12">
        <v>246</v>
      </c>
      <c r="I17" s="13">
        <v>2245</v>
      </c>
      <c r="J17" s="110">
        <v>90.052146008824707</v>
      </c>
      <c r="K17" s="12">
        <v>36</v>
      </c>
      <c r="L17" s="13">
        <v>338</v>
      </c>
      <c r="M17" s="86">
        <v>121.58273381294964</v>
      </c>
      <c r="N17" s="12">
        <v>39</v>
      </c>
      <c r="O17" s="13">
        <v>436</v>
      </c>
      <c r="P17" s="86">
        <v>117.20430107526883</v>
      </c>
      <c r="S17" s="7"/>
      <c r="T17" s="8"/>
    </row>
    <row r="18" spans="1:20" ht="15" customHeight="1" x14ac:dyDescent="0.2">
      <c r="A18" s="18" t="s">
        <v>32</v>
      </c>
      <c r="B18" s="12">
        <v>344</v>
      </c>
      <c r="C18" s="13">
        <v>2491</v>
      </c>
      <c r="D18" s="110">
        <v>90.057845263919006</v>
      </c>
      <c r="E18" s="12">
        <v>21</v>
      </c>
      <c r="F18" s="13">
        <v>374</v>
      </c>
      <c r="G18" s="110">
        <v>78.079331941544879</v>
      </c>
      <c r="H18" s="12">
        <v>256</v>
      </c>
      <c r="I18" s="13">
        <v>1483</v>
      </c>
      <c r="J18" s="110">
        <v>88.962207558488302</v>
      </c>
      <c r="K18" s="12">
        <v>27</v>
      </c>
      <c r="L18" s="13">
        <v>235</v>
      </c>
      <c r="M18" s="86">
        <v>100.42735042735043</v>
      </c>
      <c r="N18" s="12">
        <v>40</v>
      </c>
      <c r="O18" s="13">
        <v>399</v>
      </c>
      <c r="P18" s="86">
        <v>103.36787564766838</v>
      </c>
      <c r="S18" s="7"/>
      <c r="T18" s="8"/>
    </row>
    <row r="19" spans="1:20" ht="15" customHeight="1" x14ac:dyDescent="0.2">
      <c r="A19" s="18" t="s">
        <v>33</v>
      </c>
      <c r="B19" s="12">
        <v>172</v>
      </c>
      <c r="C19" s="13">
        <v>2147</v>
      </c>
      <c r="D19" s="110">
        <v>93.104943625325248</v>
      </c>
      <c r="E19" s="12">
        <v>10</v>
      </c>
      <c r="F19" s="13">
        <v>285</v>
      </c>
      <c r="G19" s="110">
        <v>78.296703296703299</v>
      </c>
      <c r="H19" s="12">
        <v>107</v>
      </c>
      <c r="I19" s="13">
        <v>1241</v>
      </c>
      <c r="J19" s="110">
        <v>91.722099039172207</v>
      </c>
      <c r="K19" s="12">
        <v>22</v>
      </c>
      <c r="L19" s="13">
        <v>253</v>
      </c>
      <c r="M19" s="86">
        <v>107.65957446808511</v>
      </c>
      <c r="N19" s="12">
        <v>33</v>
      </c>
      <c r="O19" s="13">
        <v>368</v>
      </c>
      <c r="P19" s="86">
        <v>103.954802259887</v>
      </c>
      <c r="S19" s="7"/>
      <c r="T19" s="8"/>
    </row>
    <row r="20" spans="1:20" ht="15" customHeight="1" x14ac:dyDescent="0.2">
      <c r="A20" s="25" t="s">
        <v>34</v>
      </c>
      <c r="B20" s="26">
        <v>444</v>
      </c>
      <c r="C20" s="27">
        <v>5078</v>
      </c>
      <c r="D20" s="111">
        <v>100.47487138899882</v>
      </c>
      <c r="E20" s="26">
        <v>23</v>
      </c>
      <c r="F20" s="27">
        <v>604</v>
      </c>
      <c r="G20" s="111">
        <v>80</v>
      </c>
      <c r="H20" s="26">
        <v>261</v>
      </c>
      <c r="I20" s="27">
        <v>2942</v>
      </c>
      <c r="J20" s="111">
        <v>99.66124661246613</v>
      </c>
      <c r="K20" s="26">
        <v>106</v>
      </c>
      <c r="L20" s="27">
        <v>764</v>
      </c>
      <c r="M20" s="88">
        <v>117.53846153846155</v>
      </c>
      <c r="N20" s="26">
        <v>54</v>
      </c>
      <c r="O20" s="27">
        <v>768</v>
      </c>
      <c r="P20" s="88">
        <v>110.18651362984218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9" t="s">
        <v>152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/>
  </sheetViews>
  <sheetFormatPr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261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91"/>
      <c r="B3" s="328"/>
      <c r="C3" s="329"/>
      <c r="D3" s="330"/>
      <c r="E3" s="328" t="s">
        <v>49</v>
      </c>
      <c r="F3" s="329"/>
      <c r="G3" s="329"/>
      <c r="H3" s="328" t="s">
        <v>47</v>
      </c>
      <c r="I3" s="329"/>
      <c r="J3" s="330"/>
      <c r="K3" s="325" t="s">
        <v>52</v>
      </c>
      <c r="L3" s="322"/>
      <c r="M3" s="326"/>
      <c r="N3" s="322" t="s">
        <v>70</v>
      </c>
      <c r="O3" s="322"/>
      <c r="P3" s="322"/>
    </row>
    <row r="4" spans="1:20" ht="15" customHeight="1" x14ac:dyDescent="0.2">
      <c r="A4" s="124"/>
      <c r="B4" s="323" t="s">
        <v>0</v>
      </c>
      <c r="C4" s="324"/>
      <c r="D4" s="327"/>
      <c r="E4" s="323" t="s">
        <v>50</v>
      </c>
      <c r="F4" s="324"/>
      <c r="G4" s="327"/>
      <c r="H4" s="323" t="s">
        <v>48</v>
      </c>
      <c r="I4" s="324"/>
      <c r="J4" s="327"/>
      <c r="K4" s="323" t="s">
        <v>51</v>
      </c>
      <c r="L4" s="324"/>
      <c r="M4" s="324"/>
      <c r="N4" s="323" t="s">
        <v>71</v>
      </c>
      <c r="O4" s="324"/>
      <c r="P4" s="324"/>
    </row>
    <row r="5" spans="1:20" ht="15" customHeight="1" x14ac:dyDescent="0.2">
      <c r="A5" s="124" t="s">
        <v>67</v>
      </c>
      <c r="B5" s="286"/>
      <c r="C5" s="287"/>
      <c r="D5" s="151" t="s">
        <v>665</v>
      </c>
      <c r="E5" s="286"/>
      <c r="F5" s="287"/>
      <c r="G5" s="151" t="s">
        <v>665</v>
      </c>
      <c r="H5" s="286"/>
      <c r="I5" s="287"/>
      <c r="J5" s="151" t="s">
        <v>665</v>
      </c>
      <c r="K5" s="286"/>
      <c r="L5" s="287"/>
      <c r="M5" s="151" t="s">
        <v>665</v>
      </c>
      <c r="N5" s="286"/>
      <c r="O5" s="287"/>
      <c r="P5" s="151" t="s">
        <v>665</v>
      </c>
    </row>
    <row r="6" spans="1:20" ht="15" customHeight="1" x14ac:dyDescent="0.2">
      <c r="A6" s="190" t="s">
        <v>61</v>
      </c>
      <c r="B6" s="180" t="s">
        <v>668</v>
      </c>
      <c r="C6" s="181" t="s">
        <v>665</v>
      </c>
      <c r="D6" s="181" t="s">
        <v>637</v>
      </c>
      <c r="E6" s="180" t="s">
        <v>668</v>
      </c>
      <c r="F6" s="181" t="s">
        <v>665</v>
      </c>
      <c r="G6" s="181" t="s">
        <v>637</v>
      </c>
      <c r="H6" s="180" t="s">
        <v>668</v>
      </c>
      <c r="I6" s="181" t="s">
        <v>665</v>
      </c>
      <c r="J6" s="181" t="s">
        <v>637</v>
      </c>
      <c r="K6" s="180" t="s">
        <v>668</v>
      </c>
      <c r="L6" s="181" t="s">
        <v>665</v>
      </c>
      <c r="M6" s="181" t="s">
        <v>637</v>
      </c>
      <c r="N6" s="180" t="s">
        <v>668</v>
      </c>
      <c r="O6" s="181" t="s">
        <v>665</v>
      </c>
      <c r="P6" s="181" t="s">
        <v>637</v>
      </c>
    </row>
    <row r="7" spans="1:20" ht="15" customHeight="1" x14ac:dyDescent="0.2">
      <c r="A7" s="21" t="s">
        <v>22</v>
      </c>
      <c r="B7" s="22">
        <v>7954</v>
      </c>
      <c r="C7" s="23">
        <v>74838</v>
      </c>
      <c r="D7" s="108">
        <v>97.727806941941552</v>
      </c>
      <c r="E7" s="22">
        <v>527</v>
      </c>
      <c r="F7" s="23">
        <v>9785</v>
      </c>
      <c r="G7" s="108">
        <v>85.773141654978957</v>
      </c>
      <c r="H7" s="23">
        <v>4668</v>
      </c>
      <c r="I7" s="23">
        <v>41009</v>
      </c>
      <c r="J7" s="118">
        <v>94.78343271853187</v>
      </c>
      <c r="K7" s="23">
        <v>1610</v>
      </c>
      <c r="L7" s="23">
        <v>11186</v>
      </c>
      <c r="M7" s="81">
        <v>119.2664463162384</v>
      </c>
      <c r="N7" s="53">
        <v>1149</v>
      </c>
      <c r="O7" s="23">
        <v>12858</v>
      </c>
      <c r="P7" s="81">
        <v>102.65868263473055</v>
      </c>
    </row>
    <row r="8" spans="1:20" ht="12.75" customHeight="1" x14ac:dyDescent="0.2">
      <c r="A8" s="11"/>
      <c r="B8" s="15"/>
      <c r="C8" s="16"/>
      <c r="D8" s="109"/>
      <c r="E8" s="15"/>
      <c r="F8" s="16"/>
      <c r="G8" s="109"/>
      <c r="H8" s="16"/>
      <c r="I8" s="16"/>
      <c r="J8" s="119"/>
      <c r="K8" s="16"/>
      <c r="L8" s="16"/>
      <c r="M8" s="84"/>
      <c r="N8" s="54"/>
      <c r="O8" s="16"/>
      <c r="P8" s="84"/>
    </row>
    <row r="9" spans="1:20" ht="15" customHeight="1" x14ac:dyDescent="0.2">
      <c r="A9" s="71" t="s">
        <v>35</v>
      </c>
      <c r="B9" s="72">
        <v>4651</v>
      </c>
      <c r="C9" s="17">
        <v>43283</v>
      </c>
      <c r="D9" s="125">
        <v>96.300004449784183</v>
      </c>
      <c r="E9" s="72">
        <v>290</v>
      </c>
      <c r="F9" s="17">
        <v>5746</v>
      </c>
      <c r="G9" s="125">
        <v>84.937176644493718</v>
      </c>
      <c r="H9" s="17">
        <v>2942</v>
      </c>
      <c r="I9" s="17">
        <v>25279</v>
      </c>
      <c r="J9" s="158">
        <v>94.205112916449281</v>
      </c>
      <c r="K9" s="17">
        <v>833</v>
      </c>
      <c r="L9" s="17">
        <v>5604</v>
      </c>
      <c r="M9" s="84">
        <v>115.28492079818969</v>
      </c>
      <c r="N9" s="159">
        <v>586</v>
      </c>
      <c r="O9" s="17">
        <v>6654</v>
      </c>
      <c r="P9" s="84">
        <v>102.59019426456983</v>
      </c>
    </row>
    <row r="10" spans="1:20" ht="15" customHeight="1" x14ac:dyDescent="0.2">
      <c r="A10" s="43" t="s">
        <v>41</v>
      </c>
      <c r="B10" s="12">
        <v>431</v>
      </c>
      <c r="C10" s="13">
        <v>4352</v>
      </c>
      <c r="D10" s="110">
        <v>98.217106747912425</v>
      </c>
      <c r="E10" s="12">
        <v>42</v>
      </c>
      <c r="F10" s="13">
        <v>727</v>
      </c>
      <c r="G10" s="110">
        <v>83.180778032036613</v>
      </c>
      <c r="H10" s="13">
        <v>235</v>
      </c>
      <c r="I10" s="13">
        <v>2250</v>
      </c>
      <c r="J10" s="120">
        <v>95.29860228716646</v>
      </c>
      <c r="K10" s="13">
        <v>70</v>
      </c>
      <c r="L10" s="13">
        <v>529</v>
      </c>
      <c r="M10" s="86">
        <v>114.00862068965519</v>
      </c>
      <c r="N10" s="55">
        <v>84</v>
      </c>
      <c r="O10" s="13">
        <v>846</v>
      </c>
      <c r="P10" s="86">
        <v>115.57377049180329</v>
      </c>
      <c r="S10" s="7"/>
      <c r="T10" s="8"/>
    </row>
    <row r="11" spans="1:20" ht="15" customHeight="1" x14ac:dyDescent="0.2">
      <c r="A11" s="43" t="s">
        <v>38</v>
      </c>
      <c r="B11" s="12">
        <v>208</v>
      </c>
      <c r="C11" s="13">
        <v>2654</v>
      </c>
      <c r="D11" s="110">
        <v>101.60796324655436</v>
      </c>
      <c r="E11" s="12">
        <v>14</v>
      </c>
      <c r="F11" s="13">
        <v>350</v>
      </c>
      <c r="G11" s="110">
        <v>87.939698492462313</v>
      </c>
      <c r="H11" s="13">
        <v>125</v>
      </c>
      <c r="I11" s="13">
        <v>1521</v>
      </c>
      <c r="J11" s="120">
        <v>102.63157894736842</v>
      </c>
      <c r="K11" s="13">
        <v>39</v>
      </c>
      <c r="L11" s="13">
        <v>384</v>
      </c>
      <c r="M11" s="86">
        <v>105.20547945205479</v>
      </c>
      <c r="N11" s="55">
        <v>30</v>
      </c>
      <c r="O11" s="13">
        <v>399</v>
      </c>
      <c r="P11" s="86">
        <v>108.71934604904632</v>
      </c>
      <c r="S11" s="7"/>
      <c r="T11" s="8"/>
    </row>
    <row r="12" spans="1:20" ht="15" customHeight="1" x14ac:dyDescent="0.2">
      <c r="A12" s="43" t="s">
        <v>37</v>
      </c>
      <c r="B12" s="12">
        <v>1406</v>
      </c>
      <c r="C12" s="13">
        <v>13657</v>
      </c>
      <c r="D12" s="110">
        <v>94.251207729468604</v>
      </c>
      <c r="E12" s="12">
        <v>94</v>
      </c>
      <c r="F12" s="13">
        <v>1750</v>
      </c>
      <c r="G12" s="110">
        <v>85.15815085158151</v>
      </c>
      <c r="H12" s="13">
        <v>912</v>
      </c>
      <c r="I12" s="13">
        <v>8307</v>
      </c>
      <c r="J12" s="120">
        <v>92.085134685733294</v>
      </c>
      <c r="K12" s="13">
        <v>237</v>
      </c>
      <c r="L12" s="13">
        <v>1702</v>
      </c>
      <c r="M12" s="86">
        <v>109.45337620578779</v>
      </c>
      <c r="N12" s="55">
        <v>163</v>
      </c>
      <c r="O12" s="13">
        <v>1898</v>
      </c>
      <c r="P12" s="86">
        <v>102.09790209790211</v>
      </c>
      <c r="S12" s="7"/>
      <c r="T12" s="8"/>
    </row>
    <row r="13" spans="1:20" ht="15" customHeight="1" x14ac:dyDescent="0.2">
      <c r="A13" s="43" t="s">
        <v>36</v>
      </c>
      <c r="B13" s="12">
        <v>812</v>
      </c>
      <c r="C13" s="13">
        <v>5879</v>
      </c>
      <c r="D13" s="110">
        <v>103.08609503769945</v>
      </c>
      <c r="E13" s="12">
        <v>35</v>
      </c>
      <c r="F13" s="13">
        <v>730</v>
      </c>
      <c r="G13" s="110">
        <v>90.796019900497512</v>
      </c>
      <c r="H13" s="13">
        <v>508</v>
      </c>
      <c r="I13" s="13">
        <v>3376</v>
      </c>
      <c r="J13" s="120">
        <v>98.111014240046501</v>
      </c>
      <c r="K13" s="13">
        <v>190</v>
      </c>
      <c r="L13" s="13">
        <v>936</v>
      </c>
      <c r="M13" s="86">
        <v>153.44262295081967</v>
      </c>
      <c r="N13" s="55">
        <v>79</v>
      </c>
      <c r="O13" s="13">
        <v>837</v>
      </c>
      <c r="P13" s="86">
        <v>98.702830188679243</v>
      </c>
      <c r="S13" s="7"/>
      <c r="T13" s="8"/>
    </row>
    <row r="14" spans="1:20" ht="15" customHeight="1" x14ac:dyDescent="0.2">
      <c r="A14" s="43" t="s">
        <v>550</v>
      </c>
      <c r="B14" s="12">
        <v>321</v>
      </c>
      <c r="C14" s="13">
        <v>2622</v>
      </c>
      <c r="D14" s="110">
        <v>87.458305537024685</v>
      </c>
      <c r="E14" s="12">
        <v>19</v>
      </c>
      <c r="F14" s="13">
        <v>390</v>
      </c>
      <c r="G14" s="110">
        <v>76.470588235294116</v>
      </c>
      <c r="H14" s="13">
        <v>223</v>
      </c>
      <c r="I14" s="13">
        <v>1541</v>
      </c>
      <c r="J14" s="120">
        <v>86.28219484882419</v>
      </c>
      <c r="K14" s="13">
        <v>35</v>
      </c>
      <c r="L14" s="13">
        <v>262</v>
      </c>
      <c r="M14" s="86">
        <v>99.242424242424249</v>
      </c>
      <c r="N14" s="55">
        <v>44</v>
      </c>
      <c r="O14" s="13">
        <v>429</v>
      </c>
      <c r="P14" s="86">
        <v>97.945205479452056</v>
      </c>
      <c r="S14" s="7"/>
      <c r="T14" s="8"/>
    </row>
    <row r="15" spans="1:20" ht="15" customHeight="1" x14ac:dyDescent="0.2">
      <c r="A15" s="43" t="s">
        <v>551</v>
      </c>
      <c r="B15" s="12">
        <v>147</v>
      </c>
      <c r="C15" s="13">
        <v>1690</v>
      </c>
      <c r="D15" s="110">
        <v>89.135021097046419</v>
      </c>
      <c r="E15" s="12">
        <v>14</v>
      </c>
      <c r="F15" s="13">
        <v>231</v>
      </c>
      <c r="G15" s="110">
        <v>98.71794871794873</v>
      </c>
      <c r="H15" s="13">
        <v>85</v>
      </c>
      <c r="I15" s="13">
        <v>978</v>
      </c>
      <c r="J15" s="120">
        <v>85.489510489510494</v>
      </c>
      <c r="K15" s="13">
        <v>24</v>
      </c>
      <c r="L15" s="13">
        <v>202</v>
      </c>
      <c r="M15" s="86">
        <v>88.596491228070178</v>
      </c>
      <c r="N15" s="55">
        <v>24</v>
      </c>
      <c r="O15" s="13">
        <v>279</v>
      </c>
      <c r="P15" s="86">
        <v>96.206896551724142</v>
      </c>
      <c r="S15" s="7"/>
      <c r="T15" s="8"/>
    </row>
    <row r="16" spans="1:20" ht="15" customHeight="1" x14ac:dyDescent="0.2">
      <c r="A16" s="43" t="s">
        <v>39</v>
      </c>
      <c r="B16" s="12">
        <v>1137</v>
      </c>
      <c r="C16" s="13">
        <v>10277</v>
      </c>
      <c r="D16" s="110">
        <v>97.652983656404416</v>
      </c>
      <c r="E16" s="12">
        <v>58</v>
      </c>
      <c r="F16" s="13">
        <v>1272</v>
      </c>
      <c r="G16" s="110">
        <v>83.355176933158575</v>
      </c>
      <c r="H16" s="13">
        <v>736</v>
      </c>
      <c r="I16" s="13">
        <v>6062</v>
      </c>
      <c r="J16" s="120">
        <v>97.100752843184367</v>
      </c>
      <c r="K16" s="13">
        <v>213</v>
      </c>
      <c r="L16" s="13">
        <v>1327</v>
      </c>
      <c r="M16" s="86">
        <v>114.59412780656304</v>
      </c>
      <c r="N16" s="55">
        <v>130</v>
      </c>
      <c r="O16" s="13">
        <v>1616</v>
      </c>
      <c r="P16" s="86">
        <v>101.18973074514714</v>
      </c>
      <c r="S16" s="7"/>
      <c r="T16" s="8"/>
    </row>
    <row r="17" spans="1:20" ht="15" customHeight="1" x14ac:dyDescent="0.2">
      <c r="A17" s="43" t="s">
        <v>40</v>
      </c>
      <c r="B17" s="12">
        <v>189</v>
      </c>
      <c r="C17" s="13">
        <v>2152</v>
      </c>
      <c r="D17" s="110">
        <v>93.891797556719027</v>
      </c>
      <c r="E17" s="12">
        <v>14</v>
      </c>
      <c r="F17" s="13">
        <v>296</v>
      </c>
      <c r="G17" s="110">
        <v>81.318681318681314</v>
      </c>
      <c r="H17" s="13">
        <v>118</v>
      </c>
      <c r="I17" s="13">
        <v>1244</v>
      </c>
      <c r="J17" s="120">
        <v>91.740412979351021</v>
      </c>
      <c r="K17" s="13">
        <v>25</v>
      </c>
      <c r="L17" s="13">
        <v>262</v>
      </c>
      <c r="M17" s="86">
        <v>120.7373271889401</v>
      </c>
      <c r="N17" s="55">
        <v>32</v>
      </c>
      <c r="O17" s="13">
        <v>350</v>
      </c>
      <c r="P17" s="86">
        <v>98.591549295774655</v>
      </c>
      <c r="S17" s="7"/>
      <c r="T17" s="8"/>
    </row>
    <row r="18" spans="1:20" ht="15" customHeight="1" x14ac:dyDescent="0.2">
      <c r="A18" s="43"/>
      <c r="B18" s="12"/>
      <c r="C18" s="13"/>
      <c r="D18" s="110"/>
      <c r="E18" s="12"/>
      <c r="F18" s="13"/>
      <c r="G18" s="110"/>
      <c r="H18" s="13"/>
      <c r="I18" s="13"/>
      <c r="J18" s="120"/>
      <c r="K18" s="13"/>
      <c r="L18" s="13"/>
      <c r="M18" s="86"/>
      <c r="N18" s="55"/>
      <c r="O18" s="13"/>
      <c r="P18" s="86"/>
      <c r="S18" s="7"/>
      <c r="T18" s="8"/>
    </row>
    <row r="19" spans="1:20" ht="15" customHeight="1" x14ac:dyDescent="0.2">
      <c r="A19" s="71" t="s">
        <v>42</v>
      </c>
      <c r="B19" s="72">
        <v>2997</v>
      </c>
      <c r="C19" s="17">
        <v>29922</v>
      </c>
      <c r="D19" s="125">
        <v>97.841867765352163</v>
      </c>
      <c r="E19" s="72">
        <v>217</v>
      </c>
      <c r="F19" s="17">
        <v>3756</v>
      </c>
      <c r="G19" s="125">
        <v>85.344239945466938</v>
      </c>
      <c r="H19" s="17">
        <v>1583</v>
      </c>
      <c r="I19" s="17">
        <v>15000</v>
      </c>
      <c r="J19" s="158">
        <v>94.091080165600303</v>
      </c>
      <c r="K19" s="17">
        <v>656</v>
      </c>
      <c r="L19" s="17">
        <v>5166</v>
      </c>
      <c r="M19" s="84">
        <v>119.47271045328401</v>
      </c>
      <c r="N19" s="159">
        <v>541</v>
      </c>
      <c r="O19" s="17">
        <v>6000</v>
      </c>
      <c r="P19" s="84">
        <v>101.43702451394758</v>
      </c>
      <c r="S19" s="7"/>
      <c r="T19" s="8"/>
    </row>
    <row r="20" spans="1:20" ht="15" customHeight="1" x14ac:dyDescent="0.2">
      <c r="A20" s="43" t="s">
        <v>44</v>
      </c>
      <c r="B20" s="12">
        <v>866</v>
      </c>
      <c r="C20" s="13">
        <v>6591</v>
      </c>
      <c r="D20" s="110">
        <v>100.01517450682853</v>
      </c>
      <c r="E20" s="12">
        <v>49</v>
      </c>
      <c r="F20" s="13">
        <v>767</v>
      </c>
      <c r="G20" s="110">
        <v>89.498249708284717</v>
      </c>
      <c r="H20" s="13">
        <v>422</v>
      </c>
      <c r="I20" s="13">
        <v>3437</v>
      </c>
      <c r="J20" s="120">
        <v>95.684855233853</v>
      </c>
      <c r="K20" s="13">
        <v>279</v>
      </c>
      <c r="L20" s="13">
        <v>1234</v>
      </c>
      <c r="M20" s="86">
        <v>135.60439560439562</v>
      </c>
      <c r="N20" s="55">
        <v>116</v>
      </c>
      <c r="O20" s="13">
        <v>1153</v>
      </c>
      <c r="P20" s="86">
        <v>93.663688058489043</v>
      </c>
      <c r="S20" s="7"/>
      <c r="T20" s="8"/>
    </row>
    <row r="21" spans="1:20" ht="15" customHeight="1" x14ac:dyDescent="0.2">
      <c r="A21" s="43" t="s">
        <v>45</v>
      </c>
      <c r="B21" s="12">
        <v>297</v>
      </c>
      <c r="C21" s="13">
        <v>3146</v>
      </c>
      <c r="D21" s="110">
        <v>92.36641221374046</v>
      </c>
      <c r="E21" s="12">
        <v>26</v>
      </c>
      <c r="F21" s="13">
        <v>424</v>
      </c>
      <c r="G21" s="110">
        <v>86.707566462167691</v>
      </c>
      <c r="H21" s="13">
        <v>141</v>
      </c>
      <c r="I21" s="13">
        <v>1725</v>
      </c>
      <c r="J21" s="120">
        <v>89.147286821705436</v>
      </c>
      <c r="K21" s="13">
        <v>83</v>
      </c>
      <c r="L21" s="13">
        <v>461</v>
      </c>
      <c r="M21" s="86">
        <v>103.59550561797752</v>
      </c>
      <c r="N21" s="55">
        <v>47</v>
      </c>
      <c r="O21" s="13">
        <v>536</v>
      </c>
      <c r="P21" s="86">
        <v>99.813780260707631</v>
      </c>
      <c r="S21" s="7"/>
      <c r="T21" s="8"/>
    </row>
    <row r="22" spans="1:20" ht="15" customHeight="1" x14ac:dyDescent="0.2">
      <c r="A22" s="43" t="s">
        <v>46</v>
      </c>
      <c r="B22" s="12">
        <v>442</v>
      </c>
      <c r="C22" s="13">
        <v>4451</v>
      </c>
      <c r="D22" s="110">
        <v>100.74694431869624</v>
      </c>
      <c r="E22" s="12">
        <v>27</v>
      </c>
      <c r="F22" s="13">
        <v>481</v>
      </c>
      <c r="G22" s="110">
        <v>91.444866920152094</v>
      </c>
      <c r="H22" s="13">
        <v>271</v>
      </c>
      <c r="I22" s="13">
        <v>2395</v>
      </c>
      <c r="J22" s="120">
        <v>97.635548308194046</v>
      </c>
      <c r="K22" s="13">
        <v>73</v>
      </c>
      <c r="L22" s="13">
        <v>705</v>
      </c>
      <c r="M22" s="86">
        <v>120.71917808219179</v>
      </c>
      <c r="N22" s="55">
        <v>71</v>
      </c>
      <c r="O22" s="13">
        <v>870</v>
      </c>
      <c r="P22" s="86">
        <v>101.75438596491229</v>
      </c>
      <c r="S22" s="7"/>
      <c r="T22" s="8"/>
    </row>
    <row r="23" spans="1:20" ht="15" customHeight="1" x14ac:dyDescent="0.2">
      <c r="A23" s="43" t="s">
        <v>43</v>
      </c>
      <c r="B23" s="12">
        <v>1392</v>
      </c>
      <c r="C23" s="13">
        <v>15734</v>
      </c>
      <c r="D23" s="110">
        <v>97.315685304304793</v>
      </c>
      <c r="E23" s="12">
        <v>115</v>
      </c>
      <c r="F23" s="13">
        <v>2084</v>
      </c>
      <c r="G23" s="110">
        <v>82.404112297350736</v>
      </c>
      <c r="H23" s="13">
        <v>749</v>
      </c>
      <c r="I23" s="13">
        <v>7443</v>
      </c>
      <c r="J23" s="120">
        <v>93.481537302185387</v>
      </c>
      <c r="K23" s="13">
        <v>221</v>
      </c>
      <c r="L23" s="13">
        <v>2766</v>
      </c>
      <c r="M23" s="86">
        <v>115.9748427672956</v>
      </c>
      <c r="N23" s="55">
        <v>307</v>
      </c>
      <c r="O23" s="13">
        <v>3441</v>
      </c>
      <c r="P23" s="86">
        <v>104.52612393681653</v>
      </c>
      <c r="S23" s="7"/>
      <c r="T23" s="8"/>
    </row>
    <row r="24" spans="1:20" ht="15" customHeight="1" x14ac:dyDescent="0.2">
      <c r="A24" s="43"/>
      <c r="B24" s="12"/>
      <c r="C24" s="13"/>
      <c r="D24" s="110"/>
      <c r="E24" s="12"/>
      <c r="F24" s="13"/>
      <c r="G24" s="110"/>
      <c r="H24" s="13"/>
      <c r="I24" s="13"/>
      <c r="J24" s="120"/>
      <c r="K24" s="13"/>
      <c r="L24" s="13"/>
      <c r="M24" s="86"/>
      <c r="N24" s="55"/>
      <c r="O24" s="13"/>
      <c r="P24" s="86"/>
      <c r="S24" s="7"/>
      <c r="T24" s="8"/>
    </row>
    <row r="25" spans="1:20" ht="15" customHeight="1" x14ac:dyDescent="0.2">
      <c r="A25" s="25" t="s">
        <v>66</v>
      </c>
      <c r="B25" s="26">
        <v>306</v>
      </c>
      <c r="C25" s="27">
        <v>1633</v>
      </c>
      <c r="D25" s="111">
        <v>155.52380952380952</v>
      </c>
      <c r="E25" s="26">
        <v>20</v>
      </c>
      <c r="F25" s="27">
        <v>283</v>
      </c>
      <c r="G25" s="111">
        <v>116.94214876033058</v>
      </c>
      <c r="H25" s="27">
        <v>143</v>
      </c>
      <c r="I25" s="27">
        <v>730</v>
      </c>
      <c r="J25" s="121">
        <v>148.9795918367347</v>
      </c>
      <c r="K25" s="27">
        <v>121</v>
      </c>
      <c r="L25" s="27">
        <v>416</v>
      </c>
      <c r="M25" s="88">
        <v>214.43298969072166</v>
      </c>
      <c r="N25" s="56">
        <v>22</v>
      </c>
      <c r="O25" s="27">
        <v>204</v>
      </c>
      <c r="P25" s="88">
        <v>164.51612903225808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9" t="s">
        <v>152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260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18" t="s">
        <v>64</v>
      </c>
      <c r="I3" s="319"/>
      <c r="J3" s="319"/>
      <c r="K3" s="44"/>
    </row>
    <row r="4" spans="1:11" ht="15" customHeight="1" x14ac:dyDescent="0.2">
      <c r="A4" s="170" t="s">
        <v>68</v>
      </c>
      <c r="B4" s="320"/>
      <c r="C4" s="321"/>
      <c r="D4" s="152"/>
      <c r="E4" s="283"/>
      <c r="F4" s="283"/>
      <c r="G4" s="283"/>
      <c r="H4" s="157" t="s">
        <v>668</v>
      </c>
      <c r="I4" s="153" t="s">
        <v>668</v>
      </c>
      <c r="J4" s="153" t="s">
        <v>665</v>
      </c>
      <c r="K4" s="44"/>
    </row>
    <row r="5" spans="1:11" ht="15" customHeight="1" x14ac:dyDescent="0.2">
      <c r="A5" s="171" t="s">
        <v>62</v>
      </c>
      <c r="B5" s="180" t="s">
        <v>651</v>
      </c>
      <c r="C5" s="181" t="s">
        <v>656</v>
      </c>
      <c r="D5" s="290" t="s">
        <v>668</v>
      </c>
      <c r="E5" s="181" t="s">
        <v>622</v>
      </c>
      <c r="F5" s="181" t="s">
        <v>637</v>
      </c>
      <c r="G5" s="181" t="s">
        <v>665</v>
      </c>
      <c r="H5" s="188" t="s">
        <v>639</v>
      </c>
      <c r="I5" s="189" t="s">
        <v>656</v>
      </c>
      <c r="J5" s="189" t="s">
        <v>637</v>
      </c>
      <c r="K5" s="44"/>
    </row>
    <row r="6" spans="1:11" ht="15" customHeight="1" x14ac:dyDescent="0.2">
      <c r="A6" s="21" t="s">
        <v>22</v>
      </c>
      <c r="B6" s="22">
        <v>6888</v>
      </c>
      <c r="C6" s="23">
        <v>6055</v>
      </c>
      <c r="D6" s="38">
        <v>5057</v>
      </c>
      <c r="E6" s="23">
        <v>96934</v>
      </c>
      <c r="F6" s="23">
        <v>83104</v>
      </c>
      <c r="G6" s="23">
        <v>78080</v>
      </c>
      <c r="H6" s="79">
        <v>103.98930701213243</v>
      </c>
      <c r="I6" s="81">
        <v>83.517753922378205</v>
      </c>
      <c r="J6" s="81">
        <v>93.954562957258375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82"/>
      <c r="I7" s="84"/>
      <c r="J7" s="84"/>
      <c r="K7" s="44"/>
    </row>
    <row r="8" spans="1:11" ht="15" customHeight="1" x14ac:dyDescent="0.2">
      <c r="A8" s="18" t="s">
        <v>23</v>
      </c>
      <c r="B8" s="12">
        <v>687</v>
      </c>
      <c r="C8" s="13">
        <v>535</v>
      </c>
      <c r="D8" s="40">
        <v>501</v>
      </c>
      <c r="E8" s="13">
        <v>10326</v>
      </c>
      <c r="F8" s="13">
        <v>8727</v>
      </c>
      <c r="G8" s="13">
        <v>7850</v>
      </c>
      <c r="H8" s="85">
        <v>102.87474332648871</v>
      </c>
      <c r="I8" s="86">
        <v>93.644859813084111</v>
      </c>
      <c r="J8" s="86">
        <v>89.950727626905007</v>
      </c>
      <c r="K8" s="3"/>
    </row>
    <row r="9" spans="1:11" ht="15" customHeight="1" x14ac:dyDescent="0.2">
      <c r="A9" s="18" t="s">
        <v>24</v>
      </c>
      <c r="B9" s="12">
        <v>524</v>
      </c>
      <c r="C9" s="13">
        <v>390</v>
      </c>
      <c r="D9" s="40">
        <v>372</v>
      </c>
      <c r="E9" s="13">
        <v>7202</v>
      </c>
      <c r="F9" s="13">
        <v>6072</v>
      </c>
      <c r="G9" s="13">
        <v>6043</v>
      </c>
      <c r="H9" s="85">
        <v>106.28571428571429</v>
      </c>
      <c r="I9" s="86">
        <v>95.384615384615387</v>
      </c>
      <c r="J9" s="86">
        <v>99.522397891963109</v>
      </c>
      <c r="K9" s="3"/>
    </row>
    <row r="10" spans="1:11" ht="15" customHeight="1" x14ac:dyDescent="0.2">
      <c r="A10" s="18" t="s">
        <v>25</v>
      </c>
      <c r="B10" s="12">
        <v>590</v>
      </c>
      <c r="C10" s="13">
        <v>616</v>
      </c>
      <c r="D10" s="40">
        <v>509</v>
      </c>
      <c r="E10" s="13">
        <v>7964</v>
      </c>
      <c r="F10" s="13">
        <v>6961</v>
      </c>
      <c r="G10" s="13">
        <v>6716</v>
      </c>
      <c r="H10" s="85">
        <v>110.65217391304347</v>
      </c>
      <c r="I10" s="86">
        <v>82.629870129870127</v>
      </c>
      <c r="J10" s="86">
        <v>96.480390748455676</v>
      </c>
      <c r="K10" s="3"/>
    </row>
    <row r="11" spans="1:11" ht="15" customHeight="1" x14ac:dyDescent="0.2">
      <c r="A11" s="18" t="s">
        <v>26</v>
      </c>
      <c r="B11" s="12">
        <v>1910</v>
      </c>
      <c r="C11" s="13">
        <v>1755</v>
      </c>
      <c r="D11" s="40">
        <v>1398</v>
      </c>
      <c r="E11" s="13">
        <v>24158</v>
      </c>
      <c r="F11" s="13">
        <v>21079</v>
      </c>
      <c r="G11" s="13">
        <v>20171</v>
      </c>
      <c r="H11" s="85">
        <v>105.03380916604057</v>
      </c>
      <c r="I11" s="86">
        <v>79.658119658119659</v>
      </c>
      <c r="J11" s="86">
        <v>95.692395274918169</v>
      </c>
      <c r="K11" s="4"/>
    </row>
    <row r="12" spans="1:11" ht="15" customHeight="1" x14ac:dyDescent="0.2">
      <c r="A12" s="18" t="s">
        <v>27</v>
      </c>
      <c r="B12" s="12">
        <v>954</v>
      </c>
      <c r="C12" s="13">
        <v>870</v>
      </c>
      <c r="D12" s="40">
        <v>687</v>
      </c>
      <c r="E12" s="13">
        <v>13961</v>
      </c>
      <c r="F12" s="13">
        <v>11697</v>
      </c>
      <c r="G12" s="13">
        <v>11243</v>
      </c>
      <c r="H12" s="85">
        <v>105.3680981595092</v>
      </c>
      <c r="I12" s="86">
        <v>78.965517241379317</v>
      </c>
      <c r="J12" s="86">
        <v>96.118662905018383</v>
      </c>
      <c r="K12" s="4"/>
    </row>
    <row r="13" spans="1:11" ht="15" customHeight="1" x14ac:dyDescent="0.2">
      <c r="A13" s="18" t="s">
        <v>28</v>
      </c>
      <c r="B13" s="12">
        <v>502</v>
      </c>
      <c r="C13" s="13">
        <v>374</v>
      </c>
      <c r="D13" s="40">
        <v>369</v>
      </c>
      <c r="E13" s="13">
        <v>7356</v>
      </c>
      <c r="F13" s="13">
        <v>6432</v>
      </c>
      <c r="G13" s="13">
        <v>6000</v>
      </c>
      <c r="H13" s="85">
        <v>120.19543973941369</v>
      </c>
      <c r="I13" s="86">
        <v>98.663101604278069</v>
      </c>
      <c r="J13" s="86">
        <v>93.28358208955224</v>
      </c>
      <c r="K13" s="5"/>
    </row>
    <row r="14" spans="1:11" ht="15" customHeight="1" x14ac:dyDescent="0.2">
      <c r="A14" s="18" t="s">
        <v>29</v>
      </c>
      <c r="B14" s="12">
        <v>309</v>
      </c>
      <c r="C14" s="13">
        <v>257</v>
      </c>
      <c r="D14" s="40">
        <v>230</v>
      </c>
      <c r="E14" s="13">
        <v>4125</v>
      </c>
      <c r="F14" s="13">
        <v>3677</v>
      </c>
      <c r="G14" s="13">
        <v>3350</v>
      </c>
      <c r="H14" s="85">
        <v>102.22222222222221</v>
      </c>
      <c r="I14" s="86">
        <v>89.494163424124523</v>
      </c>
      <c r="J14" s="86">
        <v>91.106880609192274</v>
      </c>
      <c r="K14" s="5"/>
    </row>
    <row r="15" spans="1:11" ht="15" customHeight="1" x14ac:dyDescent="0.2">
      <c r="A15" s="18" t="s">
        <v>30</v>
      </c>
      <c r="B15" s="12">
        <v>286</v>
      </c>
      <c r="C15" s="13">
        <v>275</v>
      </c>
      <c r="D15" s="40">
        <v>225</v>
      </c>
      <c r="E15" s="13">
        <v>4229</v>
      </c>
      <c r="F15" s="13">
        <v>3533</v>
      </c>
      <c r="G15" s="13">
        <v>3269</v>
      </c>
      <c r="H15" s="85">
        <v>95.33898305084746</v>
      </c>
      <c r="I15" s="86">
        <v>81.818181818181827</v>
      </c>
      <c r="J15" s="86">
        <v>92.527596943107838</v>
      </c>
      <c r="K15" s="5"/>
    </row>
    <row r="16" spans="1:11" ht="15" customHeight="1" x14ac:dyDescent="0.2">
      <c r="A16" s="18" t="s">
        <v>31</v>
      </c>
      <c r="B16" s="12">
        <v>270</v>
      </c>
      <c r="C16" s="13">
        <v>259</v>
      </c>
      <c r="D16" s="40">
        <v>217</v>
      </c>
      <c r="E16" s="13">
        <v>4595</v>
      </c>
      <c r="F16" s="13">
        <v>3945</v>
      </c>
      <c r="G16" s="13">
        <v>3498</v>
      </c>
      <c r="H16" s="85">
        <v>109.5959595959596</v>
      </c>
      <c r="I16" s="86">
        <v>83.78378378378379</v>
      </c>
      <c r="J16" s="86">
        <v>88.669201520912537</v>
      </c>
      <c r="K16" s="5"/>
    </row>
    <row r="17" spans="1:11" ht="15" customHeight="1" x14ac:dyDescent="0.2">
      <c r="A17" s="18" t="s">
        <v>32</v>
      </c>
      <c r="B17" s="12">
        <v>218</v>
      </c>
      <c r="C17" s="13">
        <v>209</v>
      </c>
      <c r="D17" s="40">
        <v>140</v>
      </c>
      <c r="E17" s="13">
        <v>3417</v>
      </c>
      <c r="F17" s="13">
        <v>2893</v>
      </c>
      <c r="G17" s="13">
        <v>2639</v>
      </c>
      <c r="H17" s="85">
        <v>98.591549295774655</v>
      </c>
      <c r="I17" s="86">
        <v>66.985645933014354</v>
      </c>
      <c r="J17" s="86">
        <v>91.220186657449005</v>
      </c>
      <c r="K17" s="5"/>
    </row>
    <row r="18" spans="1:11" ht="15" customHeight="1" x14ac:dyDescent="0.2">
      <c r="A18" s="18" t="s">
        <v>33</v>
      </c>
      <c r="B18" s="12">
        <v>203</v>
      </c>
      <c r="C18" s="13">
        <v>162</v>
      </c>
      <c r="D18" s="40">
        <v>119</v>
      </c>
      <c r="E18" s="13">
        <v>3124</v>
      </c>
      <c r="F18" s="13">
        <v>2606</v>
      </c>
      <c r="G18" s="13">
        <v>2226</v>
      </c>
      <c r="H18" s="85">
        <v>73.456790123456798</v>
      </c>
      <c r="I18" s="86">
        <v>73.456790123456798</v>
      </c>
      <c r="J18" s="86">
        <v>85.418265541059085</v>
      </c>
      <c r="K18" s="5"/>
    </row>
    <row r="19" spans="1:11" ht="15" customHeight="1" x14ac:dyDescent="0.2">
      <c r="A19" s="25" t="s">
        <v>34</v>
      </c>
      <c r="B19" s="26">
        <v>435</v>
      </c>
      <c r="C19" s="27">
        <v>353</v>
      </c>
      <c r="D19" s="41">
        <v>290</v>
      </c>
      <c r="E19" s="27">
        <v>6477</v>
      </c>
      <c r="F19" s="27">
        <v>5482</v>
      </c>
      <c r="G19" s="27">
        <v>5075</v>
      </c>
      <c r="H19" s="87">
        <v>92.651757188498408</v>
      </c>
      <c r="I19" s="88">
        <v>82.152974504249286</v>
      </c>
      <c r="J19" s="88">
        <v>92.575702298431224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152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18" t="s">
        <v>64</v>
      </c>
      <c r="I3" s="319"/>
      <c r="J3" s="319"/>
      <c r="K3" s="44"/>
      <c r="L3" s="44"/>
      <c r="M3" s="44"/>
    </row>
    <row r="4" spans="1:17" ht="15" customHeight="1" x14ac:dyDescent="0.2">
      <c r="A4" s="124" t="s">
        <v>90</v>
      </c>
      <c r="B4" s="320"/>
      <c r="C4" s="321"/>
      <c r="D4" s="152"/>
      <c r="E4" s="283"/>
      <c r="F4" s="283"/>
      <c r="G4" s="283"/>
      <c r="H4" s="157" t="s">
        <v>668</v>
      </c>
      <c r="I4" s="153" t="s">
        <v>668</v>
      </c>
      <c r="J4" s="153" t="s">
        <v>665</v>
      </c>
      <c r="K4" s="44"/>
      <c r="L4" s="44"/>
      <c r="M4" s="44"/>
    </row>
    <row r="5" spans="1:17" ht="15" customHeight="1" x14ac:dyDescent="0.2">
      <c r="A5" s="190" t="s">
        <v>61</v>
      </c>
      <c r="B5" s="180" t="s">
        <v>651</v>
      </c>
      <c r="C5" s="181" t="s">
        <v>656</v>
      </c>
      <c r="D5" s="290" t="s">
        <v>668</v>
      </c>
      <c r="E5" s="181" t="s">
        <v>622</v>
      </c>
      <c r="F5" s="181" t="s">
        <v>637</v>
      </c>
      <c r="G5" s="181" t="s">
        <v>665</v>
      </c>
      <c r="H5" s="188" t="s">
        <v>639</v>
      </c>
      <c r="I5" s="189" t="s">
        <v>656</v>
      </c>
      <c r="J5" s="189" t="s">
        <v>637</v>
      </c>
      <c r="K5" s="44"/>
      <c r="L5" s="44"/>
      <c r="M5" s="44"/>
    </row>
    <row r="6" spans="1:17" ht="15" customHeight="1" x14ac:dyDescent="0.2">
      <c r="A6" s="21" t="s">
        <v>22</v>
      </c>
      <c r="B6" s="22">
        <v>6888</v>
      </c>
      <c r="C6" s="23">
        <v>6055</v>
      </c>
      <c r="D6" s="38">
        <v>5057</v>
      </c>
      <c r="E6" s="23">
        <v>96934</v>
      </c>
      <c r="F6" s="23">
        <v>83104</v>
      </c>
      <c r="G6" s="23">
        <v>78080</v>
      </c>
      <c r="H6" s="79">
        <v>103.98930701213243</v>
      </c>
      <c r="I6" s="81">
        <v>83.517753922378205</v>
      </c>
      <c r="J6" s="81">
        <v>93.954562957258375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82"/>
      <c r="I7" s="84"/>
      <c r="J7" s="84"/>
      <c r="K7" s="44"/>
      <c r="L7" s="44"/>
      <c r="M7" s="44"/>
    </row>
    <row r="8" spans="1:17" ht="15" customHeight="1" x14ac:dyDescent="0.2">
      <c r="A8" s="71" t="s">
        <v>35</v>
      </c>
      <c r="B8" s="72">
        <v>3872</v>
      </c>
      <c r="C8" s="17">
        <v>3276</v>
      </c>
      <c r="D8" s="73">
        <v>2757</v>
      </c>
      <c r="E8" s="17">
        <v>57976</v>
      </c>
      <c r="F8" s="17">
        <v>49184</v>
      </c>
      <c r="G8" s="17">
        <v>44887</v>
      </c>
      <c r="H8" s="133">
        <v>102.22469410456063</v>
      </c>
      <c r="I8" s="84">
        <v>84.157509157509153</v>
      </c>
      <c r="J8" s="84">
        <v>91.263418998048138</v>
      </c>
      <c r="K8" s="3"/>
      <c r="L8" s="3"/>
      <c r="M8" s="3"/>
    </row>
    <row r="9" spans="1:17" ht="15" customHeight="1" x14ac:dyDescent="0.2">
      <c r="A9" s="43" t="s">
        <v>41</v>
      </c>
      <c r="B9" s="12">
        <v>418</v>
      </c>
      <c r="C9" s="13">
        <v>397</v>
      </c>
      <c r="D9" s="40">
        <v>318</v>
      </c>
      <c r="E9" s="13">
        <v>5925</v>
      </c>
      <c r="F9" s="13">
        <v>5082</v>
      </c>
      <c r="G9" s="13">
        <v>4589</v>
      </c>
      <c r="H9" s="85">
        <v>101.92307692307692</v>
      </c>
      <c r="I9" s="86">
        <v>80.100755667506292</v>
      </c>
      <c r="J9" s="86">
        <v>90.299094844549387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210</v>
      </c>
      <c r="C10" s="13">
        <v>195</v>
      </c>
      <c r="D10" s="40">
        <v>148</v>
      </c>
      <c r="E10" s="13">
        <v>3422</v>
      </c>
      <c r="F10" s="13">
        <v>2827</v>
      </c>
      <c r="G10" s="13">
        <v>2501</v>
      </c>
      <c r="H10" s="85">
        <v>85.057471264367805</v>
      </c>
      <c r="I10" s="86">
        <v>75.897435897435898</v>
      </c>
      <c r="J10" s="86">
        <v>88.468340997523882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1203</v>
      </c>
      <c r="C11" s="13">
        <v>1083</v>
      </c>
      <c r="D11" s="40">
        <v>886</v>
      </c>
      <c r="E11" s="13">
        <v>18297</v>
      </c>
      <c r="F11" s="13">
        <v>15394</v>
      </c>
      <c r="G11" s="13">
        <v>14345</v>
      </c>
      <c r="H11" s="85">
        <v>105.8542413381123</v>
      </c>
      <c r="I11" s="86">
        <v>81.809787626962134</v>
      </c>
      <c r="J11" s="86">
        <v>93.185656749382872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514</v>
      </c>
      <c r="C12" s="13">
        <v>381</v>
      </c>
      <c r="D12" s="40">
        <v>374</v>
      </c>
      <c r="E12" s="13">
        <v>7461</v>
      </c>
      <c r="F12" s="13">
        <v>6508</v>
      </c>
      <c r="G12" s="13">
        <v>6054</v>
      </c>
      <c r="H12" s="85">
        <v>117.98107255520505</v>
      </c>
      <c r="I12" s="86">
        <v>98.162729658792642</v>
      </c>
      <c r="J12" s="86">
        <v>93.023970497848808</v>
      </c>
      <c r="K12" s="4"/>
      <c r="L12" s="4"/>
      <c r="M12" s="4"/>
      <c r="P12" s="7"/>
      <c r="Q12" s="8"/>
    </row>
    <row r="13" spans="1:17" ht="15" customHeight="1" x14ac:dyDescent="0.2">
      <c r="A13" s="43" t="s">
        <v>550</v>
      </c>
      <c r="B13" s="12">
        <v>248</v>
      </c>
      <c r="C13" s="13">
        <v>211</v>
      </c>
      <c r="D13" s="40">
        <v>158</v>
      </c>
      <c r="E13" s="13">
        <v>3694</v>
      </c>
      <c r="F13" s="13">
        <v>3118</v>
      </c>
      <c r="G13" s="13">
        <v>2855</v>
      </c>
      <c r="H13" s="85">
        <v>103.94736842105263</v>
      </c>
      <c r="I13" s="86">
        <v>74.881516587677723</v>
      </c>
      <c r="J13" s="86">
        <v>91.565105837075038</v>
      </c>
      <c r="K13" s="4"/>
      <c r="L13" s="4"/>
      <c r="M13" s="4"/>
      <c r="P13" s="7"/>
      <c r="Q13" s="8"/>
    </row>
    <row r="14" spans="1:17" ht="15" customHeight="1" x14ac:dyDescent="0.2">
      <c r="A14" s="43" t="s">
        <v>551</v>
      </c>
      <c r="B14" s="12">
        <v>160</v>
      </c>
      <c r="C14" s="13">
        <v>138</v>
      </c>
      <c r="D14" s="40">
        <v>108</v>
      </c>
      <c r="E14" s="13">
        <v>2595</v>
      </c>
      <c r="F14" s="13">
        <v>2151</v>
      </c>
      <c r="G14" s="13">
        <v>1863</v>
      </c>
      <c r="H14" s="85">
        <v>101.88679245283019</v>
      </c>
      <c r="I14" s="86">
        <v>78.260869565217391</v>
      </c>
      <c r="J14" s="86">
        <v>86.610878661087867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918</v>
      </c>
      <c r="C15" s="13">
        <v>709</v>
      </c>
      <c r="D15" s="40">
        <v>644</v>
      </c>
      <c r="E15" s="13">
        <v>13510</v>
      </c>
      <c r="F15" s="13">
        <v>11534</v>
      </c>
      <c r="G15" s="13">
        <v>10455</v>
      </c>
      <c r="H15" s="85">
        <v>101.41732283464566</v>
      </c>
      <c r="I15" s="86">
        <v>90.832157968970378</v>
      </c>
      <c r="J15" s="86">
        <v>90.64504941910873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201</v>
      </c>
      <c r="C16" s="13">
        <v>162</v>
      </c>
      <c r="D16" s="40">
        <v>121</v>
      </c>
      <c r="E16" s="13">
        <v>3072</v>
      </c>
      <c r="F16" s="13">
        <v>2570</v>
      </c>
      <c r="G16" s="13">
        <v>2225</v>
      </c>
      <c r="H16" s="85">
        <v>73.780487804878049</v>
      </c>
      <c r="I16" s="86">
        <v>74.691358024691354</v>
      </c>
      <c r="J16" s="86">
        <v>86.575875486381321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5"/>
      <c r="I17" s="86"/>
      <c r="J17" s="86"/>
      <c r="K17" s="4"/>
      <c r="L17" s="4"/>
      <c r="M17" s="4"/>
      <c r="P17" s="7"/>
      <c r="Q17" s="8"/>
    </row>
    <row r="18" spans="1:17" ht="15" customHeight="1" x14ac:dyDescent="0.2">
      <c r="A18" s="71" t="s">
        <v>42</v>
      </c>
      <c r="B18" s="72">
        <v>2927</v>
      </c>
      <c r="C18" s="17">
        <v>2672</v>
      </c>
      <c r="D18" s="73">
        <v>2235</v>
      </c>
      <c r="E18" s="17">
        <v>37964</v>
      </c>
      <c r="F18" s="17">
        <v>33023</v>
      </c>
      <c r="G18" s="17">
        <v>31844</v>
      </c>
      <c r="H18" s="133">
        <v>105.4245283018868</v>
      </c>
      <c r="I18" s="84">
        <v>83.645209580838326</v>
      </c>
      <c r="J18" s="84">
        <v>96.429761075613968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582</v>
      </c>
      <c r="C19" s="13">
        <v>629</v>
      </c>
      <c r="D19" s="40">
        <v>521</v>
      </c>
      <c r="E19" s="13">
        <v>8019</v>
      </c>
      <c r="F19" s="13">
        <v>7002</v>
      </c>
      <c r="G19" s="13">
        <v>6700</v>
      </c>
      <c r="H19" s="85">
        <v>109.45378151260505</v>
      </c>
      <c r="I19" s="86">
        <v>82.829888712241655</v>
      </c>
      <c r="J19" s="86">
        <v>95.686946586689515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319</v>
      </c>
      <c r="C20" s="13">
        <v>265</v>
      </c>
      <c r="D20" s="40">
        <v>233</v>
      </c>
      <c r="E20" s="13">
        <v>4267</v>
      </c>
      <c r="F20" s="13">
        <v>3775</v>
      </c>
      <c r="G20" s="13">
        <v>3439</v>
      </c>
      <c r="H20" s="85">
        <v>100</v>
      </c>
      <c r="I20" s="86">
        <v>87.924528301886795</v>
      </c>
      <c r="J20" s="86">
        <v>91.099337748344368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400</v>
      </c>
      <c r="C21" s="13">
        <v>304</v>
      </c>
      <c r="D21" s="40">
        <v>298</v>
      </c>
      <c r="E21" s="13">
        <v>5328</v>
      </c>
      <c r="F21" s="13">
        <v>4564</v>
      </c>
      <c r="G21" s="13">
        <v>4701</v>
      </c>
      <c r="H21" s="85">
        <v>105.67375886524823</v>
      </c>
      <c r="I21" s="86">
        <v>98.026315789473685</v>
      </c>
      <c r="J21" s="86">
        <v>103.00175284837863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1626</v>
      </c>
      <c r="C22" s="13">
        <v>1474</v>
      </c>
      <c r="D22" s="40">
        <v>1183</v>
      </c>
      <c r="E22" s="13">
        <v>20350</v>
      </c>
      <c r="F22" s="13">
        <v>17682</v>
      </c>
      <c r="G22" s="13">
        <v>17004</v>
      </c>
      <c r="H22" s="85">
        <v>104.78299379982286</v>
      </c>
      <c r="I22" s="86">
        <v>80.257801899592934</v>
      </c>
      <c r="J22" s="86">
        <v>96.165592127587374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5"/>
      <c r="I23" s="86"/>
      <c r="J23" s="86"/>
      <c r="K23" s="5"/>
      <c r="L23" s="5"/>
      <c r="M23" s="5"/>
      <c r="P23" s="7"/>
      <c r="Q23" s="8"/>
    </row>
    <row r="24" spans="1:17" ht="15" customHeight="1" x14ac:dyDescent="0.2">
      <c r="A24" s="25" t="s">
        <v>66</v>
      </c>
      <c r="B24" s="26">
        <v>89</v>
      </c>
      <c r="C24" s="27">
        <v>107</v>
      </c>
      <c r="D24" s="41">
        <v>65</v>
      </c>
      <c r="E24" s="27">
        <v>994</v>
      </c>
      <c r="F24" s="27">
        <v>897</v>
      </c>
      <c r="G24" s="27">
        <v>1349</v>
      </c>
      <c r="H24" s="87">
        <v>141.30434782608697</v>
      </c>
      <c r="I24" s="88">
        <v>60.747663551401864</v>
      </c>
      <c r="J24" s="88">
        <v>150.39018952062432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9" t="s">
        <v>152</v>
      </c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258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28" t="s">
        <v>69</v>
      </c>
      <c r="C3" s="329"/>
      <c r="D3" s="330"/>
      <c r="E3" s="328" t="s">
        <v>54</v>
      </c>
      <c r="F3" s="329"/>
      <c r="G3" s="330"/>
      <c r="H3" s="328" t="s">
        <v>56</v>
      </c>
      <c r="I3" s="329"/>
      <c r="J3" s="330"/>
      <c r="K3" s="325" t="s">
        <v>58</v>
      </c>
      <c r="L3" s="322"/>
      <c r="M3" s="326"/>
      <c r="N3" s="325" t="s">
        <v>72</v>
      </c>
      <c r="O3" s="322"/>
      <c r="P3" s="322"/>
      <c r="Q3" s="44"/>
    </row>
    <row r="4" spans="1:21" ht="15" customHeight="1" x14ac:dyDescent="0.2">
      <c r="A4" s="170"/>
      <c r="B4" s="323" t="s">
        <v>60</v>
      </c>
      <c r="C4" s="324"/>
      <c r="D4" s="327"/>
      <c r="E4" s="323" t="s">
        <v>55</v>
      </c>
      <c r="F4" s="324"/>
      <c r="G4" s="327"/>
      <c r="H4" s="323" t="s">
        <v>57</v>
      </c>
      <c r="I4" s="324"/>
      <c r="J4" s="327"/>
      <c r="K4" s="323" t="s">
        <v>59</v>
      </c>
      <c r="L4" s="324"/>
      <c r="M4" s="327"/>
      <c r="N4" s="323" t="s">
        <v>71</v>
      </c>
      <c r="O4" s="324"/>
      <c r="P4" s="324"/>
      <c r="Q4" s="44"/>
    </row>
    <row r="5" spans="1:21" ht="15" customHeight="1" x14ac:dyDescent="0.2">
      <c r="A5" s="170" t="s">
        <v>68</v>
      </c>
      <c r="B5" s="286"/>
      <c r="C5" s="287"/>
      <c r="D5" s="151" t="s">
        <v>665</v>
      </c>
      <c r="E5" s="286"/>
      <c r="F5" s="287"/>
      <c r="G5" s="151" t="s">
        <v>665</v>
      </c>
      <c r="H5" s="286"/>
      <c r="I5" s="287"/>
      <c r="J5" s="151" t="s">
        <v>665</v>
      </c>
      <c r="K5" s="286"/>
      <c r="L5" s="287"/>
      <c r="M5" s="151" t="s">
        <v>665</v>
      </c>
      <c r="N5" s="286"/>
      <c r="O5" s="287"/>
      <c r="P5" s="151" t="s">
        <v>665</v>
      </c>
      <c r="Q5" s="47"/>
    </row>
    <row r="6" spans="1:21" ht="15" customHeight="1" x14ac:dyDescent="0.2">
      <c r="A6" s="171" t="s">
        <v>62</v>
      </c>
      <c r="B6" s="180" t="s">
        <v>668</v>
      </c>
      <c r="C6" s="181" t="s">
        <v>665</v>
      </c>
      <c r="D6" s="181" t="s">
        <v>637</v>
      </c>
      <c r="E6" s="180" t="s">
        <v>668</v>
      </c>
      <c r="F6" s="181" t="s">
        <v>665</v>
      </c>
      <c r="G6" s="181" t="s">
        <v>637</v>
      </c>
      <c r="H6" s="180" t="s">
        <v>668</v>
      </c>
      <c r="I6" s="181" t="s">
        <v>665</v>
      </c>
      <c r="J6" s="181" t="s">
        <v>637</v>
      </c>
      <c r="K6" s="180" t="s">
        <v>668</v>
      </c>
      <c r="L6" s="181" t="s">
        <v>665</v>
      </c>
      <c r="M6" s="181" t="s">
        <v>637</v>
      </c>
      <c r="N6" s="180" t="s">
        <v>668</v>
      </c>
      <c r="O6" s="181" t="s">
        <v>665</v>
      </c>
      <c r="P6" s="181" t="s">
        <v>637</v>
      </c>
      <c r="Q6" s="44"/>
    </row>
    <row r="7" spans="1:21" ht="15" customHeight="1" x14ac:dyDescent="0.2">
      <c r="A7" s="21" t="s">
        <v>22</v>
      </c>
      <c r="B7" s="22">
        <v>5057</v>
      </c>
      <c r="C7" s="23">
        <v>78080</v>
      </c>
      <c r="D7" s="108">
        <v>93.954562957258375</v>
      </c>
      <c r="E7" s="22">
        <v>3210</v>
      </c>
      <c r="F7" s="23">
        <v>56272</v>
      </c>
      <c r="G7" s="108">
        <v>91.436742387312734</v>
      </c>
      <c r="H7" s="22">
        <v>685</v>
      </c>
      <c r="I7" s="23">
        <v>8697</v>
      </c>
      <c r="J7" s="108">
        <v>88.276492082825825</v>
      </c>
      <c r="K7" s="22">
        <v>272</v>
      </c>
      <c r="L7" s="23">
        <v>3607</v>
      </c>
      <c r="M7" s="80">
        <v>136.06186344775557</v>
      </c>
      <c r="N7" s="22">
        <v>890</v>
      </c>
      <c r="O7" s="23">
        <v>9504</v>
      </c>
      <c r="P7" s="80">
        <v>104.91224196931228</v>
      </c>
      <c r="Q7" s="44"/>
    </row>
    <row r="8" spans="1:21" ht="12.75" customHeight="1" x14ac:dyDescent="0.2">
      <c r="A8" s="11"/>
      <c r="B8" s="15"/>
      <c r="C8" s="16"/>
      <c r="D8" s="109"/>
      <c r="E8" s="15"/>
      <c r="F8" s="16"/>
      <c r="G8" s="109"/>
      <c r="H8" s="15"/>
      <c r="I8" s="16"/>
      <c r="J8" s="109"/>
      <c r="K8" s="15"/>
      <c r="L8" s="16"/>
      <c r="M8" s="83"/>
      <c r="N8" s="15"/>
      <c r="O8" s="16"/>
      <c r="P8" s="83"/>
      <c r="Q8" s="44"/>
    </row>
    <row r="9" spans="1:21" ht="15" customHeight="1" x14ac:dyDescent="0.2">
      <c r="A9" s="18" t="s">
        <v>23</v>
      </c>
      <c r="B9" s="12">
        <v>501</v>
      </c>
      <c r="C9" s="13">
        <v>7850</v>
      </c>
      <c r="D9" s="110">
        <v>89.950727626905007</v>
      </c>
      <c r="E9" s="12">
        <v>300</v>
      </c>
      <c r="F9" s="13">
        <v>5639</v>
      </c>
      <c r="G9" s="110">
        <v>87.426356589147289</v>
      </c>
      <c r="H9" s="12">
        <v>74</v>
      </c>
      <c r="I9" s="13">
        <v>923</v>
      </c>
      <c r="J9" s="110">
        <v>88.75</v>
      </c>
      <c r="K9" s="12">
        <v>27</v>
      </c>
      <c r="L9" s="13">
        <v>347</v>
      </c>
      <c r="M9" s="86">
        <v>118.02721088435375</v>
      </c>
      <c r="N9" s="12">
        <v>100</v>
      </c>
      <c r="O9" s="13">
        <v>941</v>
      </c>
      <c r="P9" s="86">
        <v>99.787910922587486</v>
      </c>
      <c r="Q9" s="3"/>
    </row>
    <row r="10" spans="1:21" ht="15" customHeight="1" x14ac:dyDescent="0.2">
      <c r="A10" s="18" t="s">
        <v>24</v>
      </c>
      <c r="B10" s="12">
        <v>372</v>
      </c>
      <c r="C10" s="13">
        <v>6043</v>
      </c>
      <c r="D10" s="110">
        <v>99.522397891963109</v>
      </c>
      <c r="E10" s="12">
        <v>243</v>
      </c>
      <c r="F10" s="13">
        <v>4258</v>
      </c>
      <c r="G10" s="110">
        <v>97.997698504027625</v>
      </c>
      <c r="H10" s="12">
        <v>45</v>
      </c>
      <c r="I10" s="13">
        <v>531</v>
      </c>
      <c r="J10" s="110">
        <v>80.821917808219183</v>
      </c>
      <c r="K10" s="12">
        <v>12</v>
      </c>
      <c r="L10" s="13">
        <v>267</v>
      </c>
      <c r="M10" s="86">
        <v>124.18604651162791</v>
      </c>
      <c r="N10" s="12">
        <v>72</v>
      </c>
      <c r="O10" s="13">
        <v>987</v>
      </c>
      <c r="P10" s="86">
        <v>115.43859649122807</v>
      </c>
      <c r="Q10" s="3"/>
      <c r="T10" s="7"/>
      <c r="U10" s="8"/>
    </row>
    <row r="11" spans="1:21" ht="15" customHeight="1" x14ac:dyDescent="0.2">
      <c r="A11" s="18" t="s">
        <v>25</v>
      </c>
      <c r="B11" s="12">
        <v>509</v>
      </c>
      <c r="C11" s="13">
        <v>6716</v>
      </c>
      <c r="D11" s="110">
        <v>96.480390748455676</v>
      </c>
      <c r="E11" s="12">
        <v>310</v>
      </c>
      <c r="F11" s="13">
        <v>4722</v>
      </c>
      <c r="G11" s="110">
        <v>93.653312177707264</v>
      </c>
      <c r="H11" s="12">
        <v>54</v>
      </c>
      <c r="I11" s="13">
        <v>783</v>
      </c>
      <c r="J11" s="110">
        <v>84.832069339111598</v>
      </c>
      <c r="K11" s="12">
        <v>20</v>
      </c>
      <c r="L11" s="13">
        <v>252</v>
      </c>
      <c r="M11" s="86">
        <v>112.5</v>
      </c>
      <c r="N11" s="12">
        <v>125</v>
      </c>
      <c r="O11" s="13">
        <v>959</v>
      </c>
      <c r="P11" s="86">
        <v>124.22279792746113</v>
      </c>
      <c r="Q11" s="3"/>
      <c r="T11" s="7"/>
      <c r="U11" s="8"/>
    </row>
    <row r="12" spans="1:21" ht="15" customHeight="1" x14ac:dyDescent="0.2">
      <c r="A12" s="18" t="s">
        <v>26</v>
      </c>
      <c r="B12" s="12">
        <v>1398</v>
      </c>
      <c r="C12" s="13">
        <v>20171</v>
      </c>
      <c r="D12" s="110">
        <v>95.692395274918169</v>
      </c>
      <c r="E12" s="12">
        <v>886</v>
      </c>
      <c r="F12" s="13">
        <v>14642</v>
      </c>
      <c r="G12" s="110">
        <v>93.481453106046104</v>
      </c>
      <c r="H12" s="12">
        <v>191</v>
      </c>
      <c r="I12" s="13">
        <v>2143</v>
      </c>
      <c r="J12" s="110">
        <v>86.16807398472055</v>
      </c>
      <c r="K12" s="12">
        <v>86</v>
      </c>
      <c r="L12" s="13">
        <v>978</v>
      </c>
      <c r="M12" s="86">
        <v>166.6098807495741</v>
      </c>
      <c r="N12" s="12">
        <v>235</v>
      </c>
      <c r="O12" s="13">
        <v>2408</v>
      </c>
      <c r="P12" s="86">
        <v>102.81810418445774</v>
      </c>
      <c r="Q12" s="4"/>
      <c r="T12" s="7"/>
      <c r="U12" s="8"/>
    </row>
    <row r="13" spans="1:21" ht="15" customHeight="1" x14ac:dyDescent="0.2">
      <c r="A13" s="18" t="s">
        <v>27</v>
      </c>
      <c r="B13" s="12">
        <v>687</v>
      </c>
      <c r="C13" s="13">
        <v>11243</v>
      </c>
      <c r="D13" s="110">
        <v>96.118662905018383</v>
      </c>
      <c r="E13" s="12">
        <v>471</v>
      </c>
      <c r="F13" s="13">
        <v>8376</v>
      </c>
      <c r="G13" s="110">
        <v>93.985637342908433</v>
      </c>
      <c r="H13" s="12">
        <v>91</v>
      </c>
      <c r="I13" s="13">
        <v>1166</v>
      </c>
      <c r="J13" s="110">
        <v>89.417177914110425</v>
      </c>
      <c r="K13" s="12">
        <v>38</v>
      </c>
      <c r="L13" s="13">
        <v>589</v>
      </c>
      <c r="M13" s="86">
        <v>145.07389162561577</v>
      </c>
      <c r="N13" s="12">
        <v>87</v>
      </c>
      <c r="O13" s="13">
        <v>1112</v>
      </c>
      <c r="P13" s="86">
        <v>103.44186046511628</v>
      </c>
      <c r="Q13" s="4"/>
      <c r="T13" s="7"/>
      <c r="U13" s="8"/>
    </row>
    <row r="14" spans="1:21" ht="15" customHeight="1" x14ac:dyDescent="0.2">
      <c r="A14" s="18" t="s">
        <v>28</v>
      </c>
      <c r="B14" s="12">
        <v>369</v>
      </c>
      <c r="C14" s="13">
        <v>6000</v>
      </c>
      <c r="D14" s="110">
        <v>93.28358208955224</v>
      </c>
      <c r="E14" s="12">
        <v>222</v>
      </c>
      <c r="F14" s="13">
        <v>4411</v>
      </c>
      <c r="G14" s="110">
        <v>88.752515090543255</v>
      </c>
      <c r="H14" s="12">
        <v>72</v>
      </c>
      <c r="I14" s="13">
        <v>799</v>
      </c>
      <c r="J14" s="110">
        <v>94.893111638954878</v>
      </c>
      <c r="K14" s="12">
        <v>22</v>
      </c>
      <c r="L14" s="13">
        <v>226</v>
      </c>
      <c r="M14" s="86">
        <v>140.3726708074534</v>
      </c>
      <c r="N14" s="12">
        <v>53</v>
      </c>
      <c r="O14" s="13">
        <v>564</v>
      </c>
      <c r="P14" s="86">
        <v>122.87581699346406</v>
      </c>
      <c r="Q14" s="5"/>
      <c r="T14" s="7"/>
      <c r="U14" s="8"/>
    </row>
    <row r="15" spans="1:21" ht="15" customHeight="1" x14ac:dyDescent="0.2">
      <c r="A15" s="18" t="s">
        <v>29</v>
      </c>
      <c r="B15" s="12">
        <v>230</v>
      </c>
      <c r="C15" s="13">
        <v>3350</v>
      </c>
      <c r="D15" s="110">
        <v>91.106880609192274</v>
      </c>
      <c r="E15" s="12">
        <v>155</v>
      </c>
      <c r="F15" s="13">
        <v>2362</v>
      </c>
      <c r="G15" s="110">
        <v>87.223042836041358</v>
      </c>
      <c r="H15" s="12">
        <v>16</v>
      </c>
      <c r="I15" s="13">
        <v>348</v>
      </c>
      <c r="J15" s="110">
        <v>95.604395604395606</v>
      </c>
      <c r="K15" s="12">
        <v>17</v>
      </c>
      <c r="L15" s="13">
        <v>135</v>
      </c>
      <c r="M15" s="86">
        <v>119.46902654867257</v>
      </c>
      <c r="N15" s="12">
        <v>42</v>
      </c>
      <c r="O15" s="13">
        <v>505</v>
      </c>
      <c r="P15" s="86">
        <v>102.64227642276423</v>
      </c>
      <c r="Q15" s="5"/>
      <c r="T15" s="7"/>
      <c r="U15" s="8"/>
    </row>
    <row r="16" spans="1:21" ht="15" customHeight="1" x14ac:dyDescent="0.2">
      <c r="A16" s="18" t="s">
        <v>30</v>
      </c>
      <c r="B16" s="12">
        <v>225</v>
      </c>
      <c r="C16" s="13">
        <v>3269</v>
      </c>
      <c r="D16" s="110">
        <v>92.527596943107838</v>
      </c>
      <c r="E16" s="12">
        <v>122</v>
      </c>
      <c r="F16" s="13">
        <v>2051</v>
      </c>
      <c r="G16" s="110">
        <v>91.27725856697819</v>
      </c>
      <c r="H16" s="12">
        <v>44</v>
      </c>
      <c r="I16" s="13">
        <v>495</v>
      </c>
      <c r="J16" s="110">
        <v>77.464788732394368</v>
      </c>
      <c r="K16" s="12">
        <v>15</v>
      </c>
      <c r="L16" s="13">
        <v>239</v>
      </c>
      <c r="M16" s="86">
        <v>121.31979695431471</v>
      </c>
      <c r="N16" s="12">
        <v>44</v>
      </c>
      <c r="O16" s="13">
        <v>484</v>
      </c>
      <c r="P16" s="86">
        <v>107.55555555555556</v>
      </c>
      <c r="Q16" s="5"/>
      <c r="T16" s="7"/>
      <c r="U16" s="8"/>
    </row>
    <row r="17" spans="1:21" ht="15" customHeight="1" x14ac:dyDescent="0.2">
      <c r="A17" s="18" t="s">
        <v>31</v>
      </c>
      <c r="B17" s="12">
        <v>217</v>
      </c>
      <c r="C17" s="13">
        <v>3498</v>
      </c>
      <c r="D17" s="110">
        <v>88.669201520912537</v>
      </c>
      <c r="E17" s="12">
        <v>149</v>
      </c>
      <c r="F17" s="13">
        <v>2678</v>
      </c>
      <c r="G17" s="110">
        <v>87.487749101600784</v>
      </c>
      <c r="H17" s="12">
        <v>27</v>
      </c>
      <c r="I17" s="13">
        <v>323</v>
      </c>
      <c r="J17" s="110">
        <v>81.565656565656568</v>
      </c>
      <c r="K17" s="12">
        <v>8</v>
      </c>
      <c r="L17" s="13">
        <v>123</v>
      </c>
      <c r="M17" s="86">
        <v>133.69565217391303</v>
      </c>
      <c r="N17" s="12">
        <v>33</v>
      </c>
      <c r="O17" s="13">
        <v>374</v>
      </c>
      <c r="P17" s="86">
        <v>94.444444444444443</v>
      </c>
      <c r="Q17" s="5"/>
      <c r="T17" s="7"/>
      <c r="U17" s="8"/>
    </row>
    <row r="18" spans="1:21" ht="15" customHeight="1" x14ac:dyDescent="0.2">
      <c r="A18" s="18" t="s">
        <v>32</v>
      </c>
      <c r="B18" s="12">
        <v>140</v>
      </c>
      <c r="C18" s="13">
        <v>2639</v>
      </c>
      <c r="D18" s="110">
        <v>91.220186657449005</v>
      </c>
      <c r="E18" s="12">
        <v>83</v>
      </c>
      <c r="F18" s="13">
        <v>1939</v>
      </c>
      <c r="G18" s="110">
        <v>90.522875816993462</v>
      </c>
      <c r="H18" s="12">
        <v>25</v>
      </c>
      <c r="I18" s="13">
        <v>320</v>
      </c>
      <c r="J18" s="110">
        <v>90.909090909090907</v>
      </c>
      <c r="K18" s="12">
        <v>7</v>
      </c>
      <c r="L18" s="13">
        <v>90</v>
      </c>
      <c r="M18" s="86">
        <v>81.818181818181827</v>
      </c>
      <c r="N18" s="12">
        <v>25</v>
      </c>
      <c r="O18" s="13">
        <v>290</v>
      </c>
      <c r="P18" s="86">
        <v>100.34602076124568</v>
      </c>
      <c r="Q18" s="5"/>
      <c r="T18" s="7"/>
      <c r="U18" s="8"/>
    </row>
    <row r="19" spans="1:21" ht="15" customHeight="1" x14ac:dyDescent="0.2">
      <c r="A19" s="18" t="s">
        <v>33</v>
      </c>
      <c r="B19" s="12">
        <v>119</v>
      </c>
      <c r="C19" s="13">
        <v>2226</v>
      </c>
      <c r="D19" s="110">
        <v>85.418265541059085</v>
      </c>
      <c r="E19" s="12">
        <v>75</v>
      </c>
      <c r="F19" s="13">
        <v>1523</v>
      </c>
      <c r="G19" s="110">
        <v>81.313400961025096</v>
      </c>
      <c r="H19" s="12">
        <v>16</v>
      </c>
      <c r="I19" s="13">
        <v>310</v>
      </c>
      <c r="J19" s="110">
        <v>97.17868338557993</v>
      </c>
      <c r="K19" s="12">
        <v>7</v>
      </c>
      <c r="L19" s="13">
        <v>118</v>
      </c>
      <c r="M19" s="86">
        <v>138.8235294117647</v>
      </c>
      <c r="N19" s="12">
        <v>21</v>
      </c>
      <c r="O19" s="13">
        <v>275</v>
      </c>
      <c r="P19" s="86">
        <v>83.586626139817639</v>
      </c>
      <c r="Q19" s="5"/>
      <c r="T19" s="7"/>
      <c r="U19" s="8"/>
    </row>
    <row r="20" spans="1:21" ht="15" customHeight="1" x14ac:dyDescent="0.2">
      <c r="A20" s="25" t="s">
        <v>34</v>
      </c>
      <c r="B20" s="26">
        <v>290</v>
      </c>
      <c r="C20" s="27">
        <v>5075</v>
      </c>
      <c r="D20" s="111">
        <v>92.575702298431224</v>
      </c>
      <c r="E20" s="26">
        <v>194</v>
      </c>
      <c r="F20" s="27">
        <v>3671</v>
      </c>
      <c r="G20" s="111">
        <v>88.907725841608141</v>
      </c>
      <c r="H20" s="26">
        <v>30</v>
      </c>
      <c r="I20" s="27">
        <v>556</v>
      </c>
      <c r="J20" s="111">
        <v>105.10396975425331</v>
      </c>
      <c r="K20" s="26">
        <v>13</v>
      </c>
      <c r="L20" s="27">
        <v>243</v>
      </c>
      <c r="M20" s="88">
        <v>145.50898203592814</v>
      </c>
      <c r="N20" s="26">
        <v>53</v>
      </c>
      <c r="O20" s="27">
        <v>605</v>
      </c>
      <c r="P20" s="88">
        <v>92.085235920852355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9" t="s">
        <v>152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workbookViewId="0"/>
  </sheetViews>
  <sheetFormatPr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257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28" t="s">
        <v>54</v>
      </c>
      <c r="F3" s="329"/>
      <c r="G3" s="329"/>
      <c r="H3" s="328" t="s">
        <v>56</v>
      </c>
      <c r="I3" s="329"/>
      <c r="J3" s="330"/>
      <c r="K3" s="325" t="s">
        <v>58</v>
      </c>
      <c r="L3" s="322"/>
      <c r="M3" s="326"/>
      <c r="N3" s="322" t="s">
        <v>72</v>
      </c>
      <c r="O3" s="322"/>
      <c r="P3" s="322"/>
      <c r="Q3" s="44"/>
    </row>
    <row r="4" spans="1:21" ht="15" customHeight="1" x14ac:dyDescent="0.2">
      <c r="A4" s="52"/>
      <c r="B4" s="323" t="s">
        <v>53</v>
      </c>
      <c r="C4" s="324"/>
      <c r="D4" s="327"/>
      <c r="E4" s="323" t="s">
        <v>55</v>
      </c>
      <c r="F4" s="324"/>
      <c r="G4" s="324"/>
      <c r="H4" s="323" t="s">
        <v>57</v>
      </c>
      <c r="I4" s="324"/>
      <c r="J4" s="327"/>
      <c r="K4" s="323" t="s">
        <v>59</v>
      </c>
      <c r="L4" s="324"/>
      <c r="M4" s="327"/>
      <c r="N4" s="324" t="s">
        <v>71</v>
      </c>
      <c r="O4" s="324"/>
      <c r="P4" s="324"/>
      <c r="Q4" s="44"/>
    </row>
    <row r="5" spans="1:21" ht="15" customHeight="1" x14ac:dyDescent="0.2">
      <c r="A5" s="124" t="s">
        <v>90</v>
      </c>
      <c r="B5" s="286"/>
      <c r="C5" s="287"/>
      <c r="D5" s="151" t="s">
        <v>665</v>
      </c>
      <c r="E5" s="286"/>
      <c r="F5" s="287"/>
      <c r="G5" s="151" t="s">
        <v>665</v>
      </c>
      <c r="H5" s="286"/>
      <c r="I5" s="287"/>
      <c r="J5" s="151" t="s">
        <v>665</v>
      </c>
      <c r="K5" s="286"/>
      <c r="L5" s="287"/>
      <c r="M5" s="151" t="s">
        <v>665</v>
      </c>
      <c r="N5" s="286"/>
      <c r="O5" s="287"/>
      <c r="P5" s="151" t="s">
        <v>665</v>
      </c>
      <c r="Q5" s="44"/>
    </row>
    <row r="6" spans="1:21" ht="15" customHeight="1" x14ac:dyDescent="0.2">
      <c r="A6" s="190" t="s">
        <v>61</v>
      </c>
      <c r="B6" s="180" t="s">
        <v>668</v>
      </c>
      <c r="C6" s="181" t="s">
        <v>665</v>
      </c>
      <c r="D6" s="181" t="s">
        <v>637</v>
      </c>
      <c r="E6" s="180" t="s">
        <v>668</v>
      </c>
      <c r="F6" s="181" t="s">
        <v>665</v>
      </c>
      <c r="G6" s="181" t="s">
        <v>637</v>
      </c>
      <c r="H6" s="180" t="s">
        <v>668</v>
      </c>
      <c r="I6" s="181" t="s">
        <v>665</v>
      </c>
      <c r="J6" s="181" t="s">
        <v>637</v>
      </c>
      <c r="K6" s="180" t="s">
        <v>668</v>
      </c>
      <c r="L6" s="181" t="s">
        <v>665</v>
      </c>
      <c r="M6" s="181" t="s">
        <v>637</v>
      </c>
      <c r="N6" s="180" t="s">
        <v>668</v>
      </c>
      <c r="O6" s="181" t="s">
        <v>665</v>
      </c>
      <c r="P6" s="181" t="s">
        <v>637</v>
      </c>
      <c r="Q6" s="44"/>
    </row>
    <row r="7" spans="1:21" ht="15" customHeight="1" x14ac:dyDescent="0.2">
      <c r="A7" s="21" t="s">
        <v>22</v>
      </c>
      <c r="B7" s="22">
        <v>5057</v>
      </c>
      <c r="C7" s="23">
        <v>78080</v>
      </c>
      <c r="D7" s="99">
        <v>93.954562957258375</v>
      </c>
      <c r="E7" s="22">
        <v>3210</v>
      </c>
      <c r="F7" s="23">
        <v>56272</v>
      </c>
      <c r="G7" s="99">
        <v>91.436742387312734</v>
      </c>
      <c r="H7" s="23">
        <v>685</v>
      </c>
      <c r="I7" s="23">
        <v>8697</v>
      </c>
      <c r="J7" s="103">
        <v>88.276492082825825</v>
      </c>
      <c r="K7" s="23">
        <v>272</v>
      </c>
      <c r="L7" s="23">
        <v>3607</v>
      </c>
      <c r="M7" s="107">
        <v>136.06186344775557</v>
      </c>
      <c r="N7" s="97">
        <v>890</v>
      </c>
      <c r="O7" s="24">
        <v>9504</v>
      </c>
      <c r="P7" s="107">
        <v>104.91224196931228</v>
      </c>
      <c r="Q7" s="44"/>
    </row>
    <row r="8" spans="1:21" ht="12.75" customHeight="1" x14ac:dyDescent="0.2">
      <c r="A8" s="11"/>
      <c r="B8" s="15"/>
      <c r="C8" s="16"/>
      <c r="D8" s="100"/>
      <c r="E8" s="15"/>
      <c r="F8" s="16"/>
      <c r="G8" s="100"/>
      <c r="H8" s="16"/>
      <c r="I8" s="16"/>
      <c r="J8" s="104"/>
      <c r="K8" s="16"/>
      <c r="L8" s="16"/>
      <c r="M8" s="76"/>
      <c r="N8" s="98"/>
      <c r="O8" s="17"/>
      <c r="P8" s="76"/>
      <c r="Q8" s="44"/>
    </row>
    <row r="9" spans="1:21" ht="15" customHeight="1" x14ac:dyDescent="0.2">
      <c r="A9" s="71" t="s">
        <v>35</v>
      </c>
      <c r="B9" s="72">
        <v>2757</v>
      </c>
      <c r="C9" s="17">
        <v>44887</v>
      </c>
      <c r="D9" s="122">
        <v>91.263418998048138</v>
      </c>
      <c r="E9" s="72">
        <v>1745</v>
      </c>
      <c r="F9" s="17">
        <v>32488</v>
      </c>
      <c r="G9" s="122">
        <v>88.782007487770883</v>
      </c>
      <c r="H9" s="17">
        <v>406</v>
      </c>
      <c r="I9" s="17">
        <v>5269</v>
      </c>
      <c r="J9" s="160">
        <v>89.991460290350119</v>
      </c>
      <c r="K9" s="17">
        <v>152</v>
      </c>
      <c r="L9" s="17">
        <v>2044</v>
      </c>
      <c r="M9" s="76">
        <v>128.15047021943573</v>
      </c>
      <c r="N9" s="98">
        <v>454</v>
      </c>
      <c r="O9" s="17">
        <v>5086</v>
      </c>
      <c r="P9" s="76">
        <v>98.930169227776702</v>
      </c>
      <c r="Q9" s="3"/>
    </row>
    <row r="10" spans="1:21" ht="15" customHeight="1" x14ac:dyDescent="0.2">
      <c r="A10" s="43" t="s">
        <v>41</v>
      </c>
      <c r="B10" s="12">
        <v>318</v>
      </c>
      <c r="C10" s="13">
        <v>4589</v>
      </c>
      <c r="D10" s="101">
        <v>90.299094844549387</v>
      </c>
      <c r="E10" s="12">
        <v>167</v>
      </c>
      <c r="F10" s="13">
        <v>2939</v>
      </c>
      <c r="G10" s="101">
        <v>88.337841899609259</v>
      </c>
      <c r="H10" s="13">
        <v>58</v>
      </c>
      <c r="I10" s="13">
        <v>669</v>
      </c>
      <c r="J10" s="105">
        <v>80.119760479041915</v>
      </c>
      <c r="K10" s="13">
        <v>20</v>
      </c>
      <c r="L10" s="13">
        <v>271</v>
      </c>
      <c r="M10" s="5">
        <v>121.52466367713004</v>
      </c>
      <c r="N10" s="95">
        <v>73</v>
      </c>
      <c r="O10" s="13">
        <v>710</v>
      </c>
      <c r="P10" s="5">
        <v>101.8651362984218</v>
      </c>
      <c r="Q10" s="3"/>
      <c r="T10" s="7"/>
      <c r="U10" s="8"/>
    </row>
    <row r="11" spans="1:21" ht="15" customHeight="1" x14ac:dyDescent="0.2">
      <c r="A11" s="43" t="s">
        <v>38</v>
      </c>
      <c r="B11" s="12">
        <v>148</v>
      </c>
      <c r="C11" s="13">
        <v>2501</v>
      </c>
      <c r="D11" s="101">
        <v>88.468340997523882</v>
      </c>
      <c r="E11" s="12">
        <v>96</v>
      </c>
      <c r="F11" s="13">
        <v>1862</v>
      </c>
      <c r="G11" s="101">
        <v>86.08414239482201</v>
      </c>
      <c r="H11" s="13">
        <v>15</v>
      </c>
      <c r="I11" s="13">
        <v>239</v>
      </c>
      <c r="J11" s="105">
        <v>100.42016806722688</v>
      </c>
      <c r="K11" s="13">
        <v>7</v>
      </c>
      <c r="L11" s="13">
        <v>117</v>
      </c>
      <c r="M11" s="5">
        <v>120.61855670103093</v>
      </c>
      <c r="N11" s="95">
        <v>30</v>
      </c>
      <c r="O11" s="13">
        <v>283</v>
      </c>
      <c r="P11" s="5">
        <v>86.018237082066875</v>
      </c>
      <c r="Q11" s="3"/>
      <c r="T11" s="7"/>
      <c r="U11" s="8"/>
    </row>
    <row r="12" spans="1:21" ht="15" customHeight="1" x14ac:dyDescent="0.2">
      <c r="A12" s="43" t="s">
        <v>37</v>
      </c>
      <c r="B12" s="12">
        <v>886</v>
      </c>
      <c r="C12" s="13">
        <v>14345</v>
      </c>
      <c r="D12" s="101">
        <v>93.185656749382872</v>
      </c>
      <c r="E12" s="12">
        <v>611</v>
      </c>
      <c r="F12" s="13">
        <v>10692</v>
      </c>
      <c r="G12" s="101">
        <v>91.19754350051177</v>
      </c>
      <c r="H12" s="13">
        <v>117</v>
      </c>
      <c r="I12" s="13">
        <v>1511</v>
      </c>
      <c r="J12" s="105">
        <v>87.18984420080784</v>
      </c>
      <c r="K12" s="13">
        <v>45</v>
      </c>
      <c r="L12" s="13">
        <v>683</v>
      </c>
      <c r="M12" s="5">
        <v>140.53497942386832</v>
      </c>
      <c r="N12" s="95">
        <v>113</v>
      </c>
      <c r="O12" s="13">
        <v>1459</v>
      </c>
      <c r="P12" s="5">
        <v>100.5513439007581</v>
      </c>
      <c r="Q12" s="4"/>
      <c r="T12" s="7"/>
      <c r="U12" s="8"/>
    </row>
    <row r="13" spans="1:21" ht="15" customHeight="1" x14ac:dyDescent="0.2">
      <c r="A13" s="43" t="s">
        <v>36</v>
      </c>
      <c r="B13" s="12">
        <v>374</v>
      </c>
      <c r="C13" s="13">
        <v>6054</v>
      </c>
      <c r="D13" s="101">
        <v>93.023970497848808</v>
      </c>
      <c r="E13" s="12">
        <v>229</v>
      </c>
      <c r="F13" s="13">
        <v>4478</v>
      </c>
      <c r="G13" s="101">
        <v>89.078973542868511</v>
      </c>
      <c r="H13" s="13">
        <v>74</v>
      </c>
      <c r="I13" s="13">
        <v>798</v>
      </c>
      <c r="J13" s="105">
        <v>93.882352941176478</v>
      </c>
      <c r="K13" s="13">
        <v>22</v>
      </c>
      <c r="L13" s="13">
        <v>232</v>
      </c>
      <c r="M13" s="5">
        <v>145</v>
      </c>
      <c r="N13" s="95">
        <v>49</v>
      </c>
      <c r="O13" s="13">
        <v>546</v>
      </c>
      <c r="P13" s="5">
        <v>115.92356687898089</v>
      </c>
      <c r="Q13" s="4"/>
      <c r="T13" s="7"/>
      <c r="U13" s="8"/>
    </row>
    <row r="14" spans="1:21" ht="15" customHeight="1" x14ac:dyDescent="0.2">
      <c r="A14" s="43" t="s">
        <v>550</v>
      </c>
      <c r="B14" s="12">
        <v>158</v>
      </c>
      <c r="C14" s="13">
        <v>2855</v>
      </c>
      <c r="D14" s="101">
        <v>91.565105837075038</v>
      </c>
      <c r="E14" s="12">
        <v>92</v>
      </c>
      <c r="F14" s="13">
        <v>2094</v>
      </c>
      <c r="G14" s="101">
        <v>89.602053915275988</v>
      </c>
      <c r="H14" s="13">
        <v>27</v>
      </c>
      <c r="I14" s="13">
        <v>346</v>
      </c>
      <c r="J14" s="105">
        <v>96.111111111111114</v>
      </c>
      <c r="K14" s="13">
        <v>11</v>
      </c>
      <c r="L14" s="13">
        <v>108</v>
      </c>
      <c r="M14" s="5">
        <v>93.913043478260875</v>
      </c>
      <c r="N14" s="95">
        <v>28</v>
      </c>
      <c r="O14" s="13">
        <v>307</v>
      </c>
      <c r="P14" s="5">
        <v>100.32679738562092</v>
      </c>
      <c r="Q14" s="4"/>
      <c r="T14" s="7"/>
      <c r="U14" s="8"/>
    </row>
    <row r="15" spans="1:21" ht="15" customHeight="1" x14ac:dyDescent="0.2">
      <c r="A15" s="43" t="s">
        <v>551</v>
      </c>
      <c r="B15" s="12">
        <v>108</v>
      </c>
      <c r="C15" s="13">
        <v>1863</v>
      </c>
      <c r="D15" s="101">
        <v>86.610878661087867</v>
      </c>
      <c r="E15" s="12">
        <v>70</v>
      </c>
      <c r="F15" s="13">
        <v>1310</v>
      </c>
      <c r="G15" s="101">
        <v>84.352865421764321</v>
      </c>
      <c r="H15" s="13">
        <v>15</v>
      </c>
      <c r="I15" s="13">
        <v>218</v>
      </c>
      <c r="J15" s="105">
        <v>96.035242290748897</v>
      </c>
      <c r="K15" s="13">
        <v>3</v>
      </c>
      <c r="L15" s="13">
        <v>57</v>
      </c>
      <c r="M15" s="5">
        <v>81.428571428571431</v>
      </c>
      <c r="N15" s="95">
        <v>20</v>
      </c>
      <c r="O15" s="13">
        <v>278</v>
      </c>
      <c r="P15" s="5">
        <v>92.358803986710967</v>
      </c>
      <c r="Q15" s="4"/>
      <c r="T15" s="7"/>
      <c r="U15" s="8"/>
    </row>
    <row r="16" spans="1:21" ht="15" customHeight="1" x14ac:dyDescent="0.2">
      <c r="A16" s="43" t="s">
        <v>39</v>
      </c>
      <c r="B16" s="12">
        <v>644</v>
      </c>
      <c r="C16" s="13">
        <v>10455</v>
      </c>
      <c r="D16" s="101">
        <v>90.64504941910873</v>
      </c>
      <c r="E16" s="12">
        <v>402</v>
      </c>
      <c r="F16" s="13">
        <v>7560</v>
      </c>
      <c r="G16" s="101">
        <v>88.081090527787481</v>
      </c>
      <c r="H16" s="13">
        <v>85</v>
      </c>
      <c r="I16" s="13">
        <v>1200</v>
      </c>
      <c r="J16" s="105">
        <v>92.165898617511516</v>
      </c>
      <c r="K16" s="13">
        <v>36</v>
      </c>
      <c r="L16" s="13">
        <v>459</v>
      </c>
      <c r="M16" s="5">
        <v>126.79558011049723</v>
      </c>
      <c r="N16" s="95">
        <v>121</v>
      </c>
      <c r="O16" s="13">
        <v>1236</v>
      </c>
      <c r="P16" s="5">
        <v>96.037296037296045</v>
      </c>
      <c r="Q16" s="4"/>
      <c r="T16" s="7"/>
      <c r="U16" s="8"/>
    </row>
    <row r="17" spans="1:21" ht="15" customHeight="1" x14ac:dyDescent="0.2">
      <c r="A17" s="43" t="s">
        <v>40</v>
      </c>
      <c r="B17" s="12">
        <v>121</v>
      </c>
      <c r="C17" s="13">
        <v>2225</v>
      </c>
      <c r="D17" s="101">
        <v>86.575875486381321</v>
      </c>
      <c r="E17" s="12">
        <v>78</v>
      </c>
      <c r="F17" s="13">
        <v>1553</v>
      </c>
      <c r="G17" s="101">
        <v>82.650345928685482</v>
      </c>
      <c r="H17" s="13">
        <v>15</v>
      </c>
      <c r="I17" s="13">
        <v>288</v>
      </c>
      <c r="J17" s="105">
        <v>92.903225806451616</v>
      </c>
      <c r="K17" s="13">
        <v>8</v>
      </c>
      <c r="L17" s="13">
        <v>117</v>
      </c>
      <c r="M17" s="5">
        <v>142.6829268292683</v>
      </c>
      <c r="N17" s="95">
        <v>20</v>
      </c>
      <c r="O17" s="13">
        <v>267</v>
      </c>
      <c r="P17" s="5">
        <v>89.297658862876247</v>
      </c>
      <c r="Q17" s="4"/>
      <c r="T17" s="7"/>
      <c r="U17" s="8"/>
    </row>
    <row r="18" spans="1:21" ht="15" customHeight="1" x14ac:dyDescent="0.2">
      <c r="A18" s="43"/>
      <c r="B18" s="12"/>
      <c r="C18" s="13"/>
      <c r="D18" s="101"/>
      <c r="E18" s="12"/>
      <c r="F18" s="13"/>
      <c r="G18" s="101"/>
      <c r="H18" s="13"/>
      <c r="I18" s="13"/>
      <c r="J18" s="105"/>
      <c r="K18" s="13"/>
      <c r="L18" s="13"/>
      <c r="M18" s="5"/>
      <c r="N18" s="95"/>
      <c r="O18" s="13"/>
      <c r="P18" s="5"/>
      <c r="Q18" s="4"/>
      <c r="T18" s="7"/>
      <c r="U18" s="8"/>
    </row>
    <row r="19" spans="1:21" ht="15" customHeight="1" x14ac:dyDescent="0.2">
      <c r="A19" s="71" t="s">
        <v>42</v>
      </c>
      <c r="B19" s="72">
        <v>2235</v>
      </c>
      <c r="C19" s="17">
        <v>31844</v>
      </c>
      <c r="D19" s="122">
        <v>96.429761075613968</v>
      </c>
      <c r="E19" s="72">
        <v>1430</v>
      </c>
      <c r="F19" s="17">
        <v>22749</v>
      </c>
      <c r="G19" s="122">
        <v>93.8219161133336</v>
      </c>
      <c r="H19" s="17">
        <v>277</v>
      </c>
      <c r="I19" s="17">
        <v>3403</v>
      </c>
      <c r="J19" s="160">
        <v>85.847628657921291</v>
      </c>
      <c r="K19" s="17">
        <v>118</v>
      </c>
      <c r="L19" s="17">
        <v>1501</v>
      </c>
      <c r="M19" s="76">
        <v>147.30127576054957</v>
      </c>
      <c r="N19" s="98">
        <v>410</v>
      </c>
      <c r="O19" s="17">
        <v>4191</v>
      </c>
      <c r="P19" s="76">
        <v>110.49301344582125</v>
      </c>
      <c r="Q19" s="4"/>
      <c r="T19" s="7"/>
      <c r="U19" s="8"/>
    </row>
    <row r="20" spans="1:21" ht="15" customHeight="1" x14ac:dyDescent="0.2">
      <c r="A20" s="43" t="s">
        <v>44</v>
      </c>
      <c r="B20" s="12">
        <v>521</v>
      </c>
      <c r="C20" s="13">
        <v>6700</v>
      </c>
      <c r="D20" s="101">
        <v>95.686946586689515</v>
      </c>
      <c r="E20" s="12">
        <v>323</v>
      </c>
      <c r="F20" s="13">
        <v>4720</v>
      </c>
      <c r="G20" s="101">
        <v>92.676222265855088</v>
      </c>
      <c r="H20" s="13">
        <v>56</v>
      </c>
      <c r="I20" s="13">
        <v>770</v>
      </c>
      <c r="J20" s="105">
        <v>84.522502744237102</v>
      </c>
      <c r="K20" s="13">
        <v>21</v>
      </c>
      <c r="L20" s="13">
        <v>256</v>
      </c>
      <c r="M20" s="5">
        <v>112.77533039647578</v>
      </c>
      <c r="N20" s="95">
        <v>121</v>
      </c>
      <c r="O20" s="13">
        <v>954</v>
      </c>
      <c r="P20" s="5">
        <v>123.73540856031128</v>
      </c>
      <c r="Q20" s="4"/>
      <c r="T20" s="7"/>
      <c r="U20" s="8"/>
    </row>
    <row r="21" spans="1:21" ht="15" customHeight="1" x14ac:dyDescent="0.2">
      <c r="A21" s="43" t="s">
        <v>45</v>
      </c>
      <c r="B21" s="12">
        <v>233</v>
      </c>
      <c r="C21" s="13">
        <v>3439</v>
      </c>
      <c r="D21" s="101">
        <v>91.099337748344368</v>
      </c>
      <c r="E21" s="12">
        <v>160</v>
      </c>
      <c r="F21" s="13">
        <v>2445</v>
      </c>
      <c r="G21" s="101">
        <v>87.415087593850544</v>
      </c>
      <c r="H21" s="13">
        <v>16</v>
      </c>
      <c r="I21" s="13">
        <v>352</v>
      </c>
      <c r="J21" s="105">
        <v>95.652173913043484</v>
      </c>
      <c r="K21" s="13">
        <v>16</v>
      </c>
      <c r="L21" s="13">
        <v>144</v>
      </c>
      <c r="M21" s="5">
        <v>126.31578947368421</v>
      </c>
      <c r="N21" s="95">
        <v>41</v>
      </c>
      <c r="O21" s="13">
        <v>498</v>
      </c>
      <c r="P21" s="5">
        <v>100.40322580645163</v>
      </c>
      <c r="Q21" s="4"/>
      <c r="T21" s="7"/>
      <c r="U21" s="8"/>
    </row>
    <row r="22" spans="1:21" ht="15" customHeight="1" x14ac:dyDescent="0.2">
      <c r="A22" s="43" t="s">
        <v>46</v>
      </c>
      <c r="B22" s="12">
        <v>298</v>
      </c>
      <c r="C22" s="13">
        <v>4701</v>
      </c>
      <c r="D22" s="101">
        <v>103.00175284837863</v>
      </c>
      <c r="E22" s="12">
        <v>193</v>
      </c>
      <c r="F22" s="13">
        <v>3298</v>
      </c>
      <c r="G22" s="101">
        <v>100.79462102689487</v>
      </c>
      <c r="H22" s="13">
        <v>42</v>
      </c>
      <c r="I22" s="13">
        <v>408</v>
      </c>
      <c r="J22" s="105">
        <v>78.011472275334597</v>
      </c>
      <c r="K22" s="13">
        <v>9</v>
      </c>
      <c r="L22" s="13">
        <v>222</v>
      </c>
      <c r="M22" s="5">
        <v>142.30769230769232</v>
      </c>
      <c r="N22" s="95">
        <v>54</v>
      </c>
      <c r="O22" s="13">
        <v>773</v>
      </c>
      <c r="P22" s="5">
        <v>126.10114192495922</v>
      </c>
      <c r="Q22" s="5"/>
      <c r="T22" s="7"/>
      <c r="U22" s="8"/>
    </row>
    <row r="23" spans="1:21" ht="15" customHeight="1" x14ac:dyDescent="0.2">
      <c r="A23" s="43" t="s">
        <v>43</v>
      </c>
      <c r="B23" s="12">
        <v>1183</v>
      </c>
      <c r="C23" s="13">
        <v>17004</v>
      </c>
      <c r="D23" s="101">
        <v>96.165592127587374</v>
      </c>
      <c r="E23" s="12">
        <v>754</v>
      </c>
      <c r="F23" s="13">
        <v>12286</v>
      </c>
      <c r="G23" s="101">
        <v>93.893771494077185</v>
      </c>
      <c r="H23" s="13">
        <v>163</v>
      </c>
      <c r="I23" s="13">
        <v>1873</v>
      </c>
      <c r="J23" s="105">
        <v>86.632747456059207</v>
      </c>
      <c r="K23" s="13">
        <v>72</v>
      </c>
      <c r="L23" s="13">
        <v>879</v>
      </c>
      <c r="M23" s="5">
        <v>168.39080459770116</v>
      </c>
      <c r="N23" s="95">
        <v>194</v>
      </c>
      <c r="O23" s="13">
        <v>1966</v>
      </c>
      <c r="P23" s="5">
        <v>102.77051751176162</v>
      </c>
      <c r="Q23" s="5"/>
      <c r="T23" s="7"/>
      <c r="U23" s="8"/>
    </row>
    <row r="24" spans="1:21" ht="15" customHeight="1" x14ac:dyDescent="0.2">
      <c r="A24" s="43"/>
      <c r="B24" s="12"/>
      <c r="C24" s="13"/>
      <c r="D24" s="101"/>
      <c r="E24" s="12"/>
      <c r="F24" s="13"/>
      <c r="G24" s="101"/>
      <c r="H24" s="13"/>
      <c r="I24" s="13"/>
      <c r="J24" s="105"/>
      <c r="K24" s="13"/>
      <c r="L24" s="13"/>
      <c r="M24" s="5"/>
      <c r="N24" s="95"/>
      <c r="O24" s="13"/>
      <c r="P24" s="5"/>
      <c r="Q24" s="5"/>
      <c r="T24" s="7"/>
      <c r="U24" s="8"/>
    </row>
    <row r="25" spans="1:21" ht="15" customHeight="1" x14ac:dyDescent="0.2">
      <c r="A25" s="25" t="s">
        <v>66</v>
      </c>
      <c r="B25" s="26">
        <v>65</v>
      </c>
      <c r="C25" s="27">
        <v>1349</v>
      </c>
      <c r="D25" s="102">
        <v>150.39018952062432</v>
      </c>
      <c r="E25" s="26">
        <v>35</v>
      </c>
      <c r="F25" s="27">
        <v>1035</v>
      </c>
      <c r="G25" s="102">
        <v>147.43589743589746</v>
      </c>
      <c r="H25" s="27">
        <v>2</v>
      </c>
      <c r="I25" s="27">
        <v>25</v>
      </c>
      <c r="J25" s="106">
        <v>75.757575757575751</v>
      </c>
      <c r="K25" s="27">
        <v>2</v>
      </c>
      <c r="L25" s="27">
        <v>62</v>
      </c>
      <c r="M25" s="46">
        <v>167.56756756756758</v>
      </c>
      <c r="N25" s="96">
        <v>26</v>
      </c>
      <c r="O25" s="27">
        <v>227</v>
      </c>
      <c r="P25" s="46">
        <v>181.6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9" t="s">
        <v>152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256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23"/>
      <c r="K3" s="29"/>
      <c r="L3" s="30"/>
      <c r="M3" s="328" t="s">
        <v>81</v>
      </c>
      <c r="N3" s="329"/>
      <c r="O3" s="330"/>
      <c r="P3" s="328" t="s">
        <v>79</v>
      </c>
      <c r="Q3" s="329"/>
      <c r="R3" s="330"/>
      <c r="S3" s="192"/>
      <c r="T3" s="193"/>
      <c r="U3" s="193"/>
    </row>
    <row r="4" spans="1:21" ht="15" customHeight="1" x14ac:dyDescent="0.2">
      <c r="A4" s="170"/>
      <c r="B4" s="323" t="s">
        <v>73</v>
      </c>
      <c r="C4" s="324"/>
      <c r="D4" s="323" t="s">
        <v>75</v>
      </c>
      <c r="E4" s="324"/>
      <c r="F4" s="327"/>
      <c r="G4" s="324" t="s">
        <v>76</v>
      </c>
      <c r="H4" s="324"/>
      <c r="I4" s="324"/>
      <c r="J4" s="323" t="s">
        <v>77</v>
      </c>
      <c r="K4" s="324"/>
      <c r="L4" s="327"/>
      <c r="M4" s="323" t="s">
        <v>80</v>
      </c>
      <c r="N4" s="324"/>
      <c r="O4" s="327"/>
      <c r="P4" s="323" t="s">
        <v>78</v>
      </c>
      <c r="Q4" s="324"/>
      <c r="R4" s="327"/>
      <c r="S4" s="323" t="s">
        <v>82</v>
      </c>
      <c r="T4" s="324"/>
      <c r="U4" s="324"/>
    </row>
    <row r="5" spans="1:21" ht="15" customHeight="1" x14ac:dyDescent="0.2">
      <c r="A5" s="170" t="s">
        <v>83</v>
      </c>
      <c r="B5" s="177"/>
      <c r="C5" s="151" t="s">
        <v>668</v>
      </c>
      <c r="D5" s="177"/>
      <c r="E5" s="178"/>
      <c r="F5" s="265" t="s">
        <v>668</v>
      </c>
      <c r="G5" s="178"/>
      <c r="H5" s="178"/>
      <c r="I5" s="151" t="s">
        <v>668</v>
      </c>
      <c r="J5" s="177"/>
      <c r="K5" s="178"/>
      <c r="L5" s="151" t="s">
        <v>668</v>
      </c>
      <c r="M5" s="177"/>
      <c r="N5" s="178"/>
      <c r="O5" s="151" t="s">
        <v>668</v>
      </c>
      <c r="P5" s="177"/>
      <c r="Q5" s="178"/>
      <c r="R5" s="151" t="s">
        <v>668</v>
      </c>
      <c r="S5" s="177"/>
      <c r="T5" s="178"/>
      <c r="U5" s="151" t="s">
        <v>668</v>
      </c>
    </row>
    <row r="6" spans="1:21" ht="15" customHeight="1" x14ac:dyDescent="0.2">
      <c r="A6" s="171" t="s">
        <v>62</v>
      </c>
      <c r="B6" s="180" t="s">
        <v>668</v>
      </c>
      <c r="C6" s="181" t="s">
        <v>639</v>
      </c>
      <c r="D6" s="180" t="s">
        <v>668</v>
      </c>
      <c r="E6" s="181" t="s">
        <v>74</v>
      </c>
      <c r="F6" s="181" t="s">
        <v>639</v>
      </c>
      <c r="G6" s="180" t="s">
        <v>668</v>
      </c>
      <c r="H6" s="181" t="s">
        <v>74</v>
      </c>
      <c r="I6" s="181" t="s">
        <v>639</v>
      </c>
      <c r="J6" s="180" t="s">
        <v>668</v>
      </c>
      <c r="K6" s="181" t="s">
        <v>74</v>
      </c>
      <c r="L6" s="181" t="s">
        <v>639</v>
      </c>
      <c r="M6" s="180" t="s">
        <v>668</v>
      </c>
      <c r="N6" s="181" t="s">
        <v>74</v>
      </c>
      <c r="O6" s="181" t="s">
        <v>639</v>
      </c>
      <c r="P6" s="180" t="s">
        <v>668</v>
      </c>
      <c r="Q6" s="181" t="s">
        <v>74</v>
      </c>
      <c r="R6" s="181" t="s">
        <v>639</v>
      </c>
      <c r="S6" s="180" t="s">
        <v>668</v>
      </c>
      <c r="T6" s="181" t="s">
        <v>74</v>
      </c>
      <c r="U6" s="181" t="s">
        <v>639</v>
      </c>
    </row>
    <row r="7" spans="1:21" ht="15" customHeight="1" x14ac:dyDescent="0.2">
      <c r="A7" s="21" t="s">
        <v>22</v>
      </c>
      <c r="B7" s="22">
        <v>75292</v>
      </c>
      <c r="C7" s="80">
        <v>95.871851682074009</v>
      </c>
      <c r="D7" s="22">
        <v>36903</v>
      </c>
      <c r="E7" s="80">
        <v>49.013175370557299</v>
      </c>
      <c r="F7" s="108">
        <v>94.482564391417895</v>
      </c>
      <c r="G7" s="23">
        <v>15169</v>
      </c>
      <c r="H7" s="80">
        <v>20.146894756415023</v>
      </c>
      <c r="I7" s="80">
        <v>95.258728962572221</v>
      </c>
      <c r="J7" s="22">
        <v>29345</v>
      </c>
      <c r="K7" s="80">
        <v>38.97492429474579</v>
      </c>
      <c r="L7" s="108">
        <v>96.206806111074684</v>
      </c>
      <c r="M7" s="22">
        <v>11754</v>
      </c>
      <c r="N7" s="80">
        <v>15.611220315571375</v>
      </c>
      <c r="O7" s="108">
        <v>89.725190839694662</v>
      </c>
      <c r="P7" s="22">
        <v>36815</v>
      </c>
      <c r="Q7" s="80">
        <v>48.896297083355464</v>
      </c>
      <c r="R7" s="108">
        <v>94.419224949347281</v>
      </c>
      <c r="S7" s="22">
        <v>12989</v>
      </c>
      <c r="T7" s="80">
        <v>17.25150082346066</v>
      </c>
      <c r="U7" s="80">
        <v>95.066969186855005</v>
      </c>
    </row>
    <row r="8" spans="1:21" ht="12.75" customHeight="1" x14ac:dyDescent="0.2">
      <c r="A8" s="11"/>
      <c r="B8" s="15"/>
      <c r="C8" s="83"/>
      <c r="D8" s="15"/>
      <c r="E8" s="83"/>
      <c r="F8" s="109"/>
      <c r="G8" s="16"/>
      <c r="H8" s="83"/>
      <c r="I8" s="83"/>
      <c r="J8" s="15"/>
      <c r="K8" s="83"/>
      <c r="L8" s="109"/>
      <c r="M8" s="15"/>
      <c r="N8" s="83"/>
      <c r="O8" s="109"/>
      <c r="P8" s="15"/>
      <c r="Q8" s="83"/>
      <c r="R8" s="109"/>
      <c r="S8" s="15"/>
      <c r="T8" s="83"/>
      <c r="U8" s="83"/>
    </row>
    <row r="9" spans="1:21" ht="15" customHeight="1" x14ac:dyDescent="0.2">
      <c r="A9" s="18" t="s">
        <v>23</v>
      </c>
      <c r="B9" s="12">
        <v>8447</v>
      </c>
      <c r="C9" s="86">
        <v>99.493521790341575</v>
      </c>
      <c r="D9" s="12">
        <v>4258</v>
      </c>
      <c r="E9" s="86">
        <v>50.408429028057299</v>
      </c>
      <c r="F9" s="110">
        <v>95.728417266187051</v>
      </c>
      <c r="G9" s="13">
        <v>1636</v>
      </c>
      <c r="H9" s="86">
        <v>19.367822895702616</v>
      </c>
      <c r="I9" s="86">
        <v>99.938912645082468</v>
      </c>
      <c r="J9" s="12">
        <v>3406</v>
      </c>
      <c r="K9" s="86">
        <v>40.322007813424889</v>
      </c>
      <c r="L9" s="110">
        <v>97.8735632183908</v>
      </c>
      <c r="M9" s="12">
        <v>1155</v>
      </c>
      <c r="N9" s="86">
        <v>13.673493548005208</v>
      </c>
      <c r="O9" s="110">
        <v>94.055374592833871</v>
      </c>
      <c r="P9" s="12">
        <v>4227</v>
      </c>
      <c r="Q9" s="86">
        <v>50.041434828933347</v>
      </c>
      <c r="R9" s="110">
        <v>98.325191905094215</v>
      </c>
      <c r="S9" s="12">
        <v>1690</v>
      </c>
      <c r="T9" s="86">
        <v>20.007103113531432</v>
      </c>
      <c r="U9" s="86">
        <v>98.370197904540163</v>
      </c>
    </row>
    <row r="10" spans="1:21" ht="15" customHeight="1" x14ac:dyDescent="0.2">
      <c r="A10" s="18" t="s">
        <v>24</v>
      </c>
      <c r="B10" s="12">
        <v>5034</v>
      </c>
      <c r="C10" s="86">
        <v>93.970505880156807</v>
      </c>
      <c r="D10" s="12">
        <v>2495</v>
      </c>
      <c r="E10" s="86">
        <v>49.562971791815649</v>
      </c>
      <c r="F10" s="110">
        <v>94.471790988262015</v>
      </c>
      <c r="G10" s="13">
        <v>853</v>
      </c>
      <c r="H10" s="86">
        <v>16.94477552642034</v>
      </c>
      <c r="I10" s="86">
        <v>95.520716685330342</v>
      </c>
      <c r="J10" s="12">
        <v>2092</v>
      </c>
      <c r="K10" s="86">
        <v>41.557409614620575</v>
      </c>
      <c r="L10" s="110">
        <v>93.351182507809014</v>
      </c>
      <c r="M10" s="12">
        <v>555</v>
      </c>
      <c r="N10" s="86">
        <v>11.025029797377831</v>
      </c>
      <c r="O10" s="110">
        <v>90.983606557377044</v>
      </c>
      <c r="P10" s="12">
        <v>2269</v>
      </c>
      <c r="Q10" s="86">
        <v>45.073500198649185</v>
      </c>
      <c r="R10" s="110">
        <v>95.056556346878935</v>
      </c>
      <c r="S10" s="12">
        <v>841</v>
      </c>
      <c r="T10" s="86">
        <v>16.706396503774336</v>
      </c>
      <c r="U10" s="86">
        <v>90.527448869752419</v>
      </c>
    </row>
    <row r="11" spans="1:21" ht="15" customHeight="1" x14ac:dyDescent="0.2">
      <c r="A11" s="18" t="s">
        <v>25</v>
      </c>
      <c r="B11" s="12">
        <v>5099</v>
      </c>
      <c r="C11" s="86">
        <v>98.607619415973701</v>
      </c>
      <c r="D11" s="12">
        <v>2334</v>
      </c>
      <c r="E11" s="86">
        <v>45.773681113943908</v>
      </c>
      <c r="F11" s="110">
        <v>95.852156057494867</v>
      </c>
      <c r="G11" s="13">
        <v>1083</v>
      </c>
      <c r="H11" s="86">
        <v>21.239458717395568</v>
      </c>
      <c r="I11" s="86">
        <v>110.28513238289206</v>
      </c>
      <c r="J11" s="12">
        <v>1972</v>
      </c>
      <c r="K11" s="86">
        <v>38.674249852912332</v>
      </c>
      <c r="L11" s="110">
        <v>90.458715596330279</v>
      </c>
      <c r="M11" s="12">
        <v>576</v>
      </c>
      <c r="N11" s="86">
        <v>11.296332614238086</v>
      </c>
      <c r="O11" s="110">
        <v>89.719626168224295</v>
      </c>
      <c r="P11" s="12">
        <v>1644</v>
      </c>
      <c r="Q11" s="86">
        <v>32.241616003137871</v>
      </c>
      <c r="R11" s="110">
        <v>88.2921589688507</v>
      </c>
      <c r="S11" s="12">
        <v>533</v>
      </c>
      <c r="T11" s="86">
        <v>10.453030005883507</v>
      </c>
      <c r="U11" s="86">
        <v>78.84615384615384</v>
      </c>
    </row>
    <row r="12" spans="1:21" ht="15" customHeight="1" x14ac:dyDescent="0.2">
      <c r="A12" s="18" t="s">
        <v>26</v>
      </c>
      <c r="B12" s="12">
        <v>21057</v>
      </c>
      <c r="C12" s="86">
        <v>93.341903453167248</v>
      </c>
      <c r="D12" s="12">
        <v>9837</v>
      </c>
      <c r="E12" s="86">
        <v>46.716056418293206</v>
      </c>
      <c r="F12" s="110">
        <v>92.037799401197603</v>
      </c>
      <c r="G12" s="13">
        <v>3920</v>
      </c>
      <c r="H12" s="86">
        <v>18.616137151541054</v>
      </c>
      <c r="I12" s="86">
        <v>89.640978733135142</v>
      </c>
      <c r="J12" s="12">
        <v>7890</v>
      </c>
      <c r="K12" s="86">
        <v>37.469725032055848</v>
      </c>
      <c r="L12" s="110">
        <v>96.020445418035777</v>
      </c>
      <c r="M12" s="12">
        <v>3539</v>
      </c>
      <c r="N12" s="86">
        <v>16.806762596761171</v>
      </c>
      <c r="O12" s="110">
        <v>84.665071770334933</v>
      </c>
      <c r="P12" s="12">
        <v>11223</v>
      </c>
      <c r="Q12" s="86">
        <v>53.298190625445216</v>
      </c>
      <c r="R12" s="110">
        <v>93.09829946080464</v>
      </c>
      <c r="S12" s="12">
        <v>2828</v>
      </c>
      <c r="T12" s="86">
        <v>13.430213230754617</v>
      </c>
      <c r="U12" s="86">
        <v>95.379426644182118</v>
      </c>
    </row>
    <row r="13" spans="1:21" ht="15" customHeight="1" x14ac:dyDescent="0.2">
      <c r="A13" s="18" t="s">
        <v>27</v>
      </c>
      <c r="B13" s="12">
        <v>10297</v>
      </c>
      <c r="C13" s="86">
        <v>95.590419606386931</v>
      </c>
      <c r="D13" s="12">
        <v>5254</v>
      </c>
      <c r="E13" s="86">
        <v>51.024570263183456</v>
      </c>
      <c r="F13" s="110">
        <v>94.123969903260488</v>
      </c>
      <c r="G13" s="13">
        <v>2267</v>
      </c>
      <c r="H13" s="86">
        <v>22.016121200349616</v>
      </c>
      <c r="I13" s="86">
        <v>92.229454841334416</v>
      </c>
      <c r="J13" s="12">
        <v>3716</v>
      </c>
      <c r="K13" s="86">
        <v>36.088181023599105</v>
      </c>
      <c r="L13" s="110">
        <v>97.430519140010489</v>
      </c>
      <c r="M13" s="12">
        <v>1840</v>
      </c>
      <c r="N13" s="86">
        <v>17.869282315237449</v>
      </c>
      <c r="O13" s="110">
        <v>88.717454194792666</v>
      </c>
      <c r="P13" s="12">
        <v>4936</v>
      </c>
      <c r="Q13" s="86">
        <v>47.936292123919586</v>
      </c>
      <c r="R13" s="110">
        <v>96.689520078354548</v>
      </c>
      <c r="S13" s="12">
        <v>1223</v>
      </c>
      <c r="T13" s="86">
        <v>11.877245799747499</v>
      </c>
      <c r="U13" s="86">
        <v>93.216463414634148</v>
      </c>
    </row>
    <row r="14" spans="1:21" ht="15" customHeight="1" x14ac:dyDescent="0.2">
      <c r="A14" s="18" t="s">
        <v>28</v>
      </c>
      <c r="B14" s="12">
        <v>6196</v>
      </c>
      <c r="C14" s="86">
        <v>97.4826935179358</v>
      </c>
      <c r="D14" s="12">
        <v>3168</v>
      </c>
      <c r="E14" s="86">
        <v>51.129761136216914</v>
      </c>
      <c r="F14" s="110">
        <v>99.279222814164839</v>
      </c>
      <c r="G14" s="13">
        <v>1256</v>
      </c>
      <c r="H14" s="86">
        <v>20.271142672692061</v>
      </c>
      <c r="I14" s="86">
        <v>96.541122213681788</v>
      </c>
      <c r="J14" s="12">
        <v>2732</v>
      </c>
      <c r="K14" s="86">
        <v>44.092963202065846</v>
      </c>
      <c r="L14" s="110">
        <v>95.758850332982831</v>
      </c>
      <c r="M14" s="12">
        <v>964</v>
      </c>
      <c r="N14" s="86">
        <v>15.558424790187217</v>
      </c>
      <c r="O14" s="110">
        <v>93.592233009708735</v>
      </c>
      <c r="P14" s="12">
        <v>3166</v>
      </c>
      <c r="Q14" s="86">
        <v>51.097482246610717</v>
      </c>
      <c r="R14" s="110">
        <v>90.716332378223498</v>
      </c>
      <c r="S14" s="12">
        <v>1777</v>
      </c>
      <c r="T14" s="86">
        <v>28.67979341510652</v>
      </c>
      <c r="U14" s="86">
        <v>98.285398230088489</v>
      </c>
    </row>
    <row r="15" spans="1:21" ht="15" customHeight="1" x14ac:dyDescent="0.2">
      <c r="A15" s="18" t="s">
        <v>29</v>
      </c>
      <c r="B15" s="12">
        <v>2806</v>
      </c>
      <c r="C15" s="86">
        <v>91.133484897694061</v>
      </c>
      <c r="D15" s="12">
        <v>1409</v>
      </c>
      <c r="E15" s="86">
        <v>50.213827512473273</v>
      </c>
      <c r="F15" s="110">
        <v>90.903225806451616</v>
      </c>
      <c r="G15" s="13">
        <v>495</v>
      </c>
      <c r="H15" s="86">
        <v>17.640769779044906</v>
      </c>
      <c r="I15" s="86">
        <v>88.392857142857139</v>
      </c>
      <c r="J15" s="12">
        <v>1229</v>
      </c>
      <c r="K15" s="86">
        <v>43.799002138275121</v>
      </c>
      <c r="L15" s="110">
        <v>96.695515342250189</v>
      </c>
      <c r="M15" s="12">
        <v>376</v>
      </c>
      <c r="N15" s="86">
        <v>13.399857448325017</v>
      </c>
      <c r="O15" s="110">
        <v>89.73747016706443</v>
      </c>
      <c r="P15" s="12">
        <v>1295</v>
      </c>
      <c r="Q15" s="86">
        <v>46.151104775481109</v>
      </c>
      <c r="R15" s="110">
        <v>91.261451726568012</v>
      </c>
      <c r="S15" s="12">
        <v>555</v>
      </c>
      <c r="T15" s="86">
        <v>19.779044903777621</v>
      </c>
      <c r="U15" s="86">
        <v>96.020761245674734</v>
      </c>
    </row>
    <row r="16" spans="1:21" ht="15" customHeight="1" x14ac:dyDescent="0.2">
      <c r="A16" s="18" t="s">
        <v>30</v>
      </c>
      <c r="B16" s="12">
        <v>3596</v>
      </c>
      <c r="C16" s="86">
        <v>97.611292073832786</v>
      </c>
      <c r="D16" s="12">
        <v>1719</v>
      </c>
      <c r="E16" s="86">
        <v>47.803114571746384</v>
      </c>
      <c r="F16" s="110">
        <v>97.283531409168077</v>
      </c>
      <c r="G16" s="13">
        <v>811</v>
      </c>
      <c r="H16" s="86">
        <v>22.552836484983317</v>
      </c>
      <c r="I16" s="86">
        <v>101.50187734668334</v>
      </c>
      <c r="J16" s="12">
        <v>1334</v>
      </c>
      <c r="K16" s="86">
        <v>37.096774193548384</v>
      </c>
      <c r="L16" s="110">
        <v>92.896935933147631</v>
      </c>
      <c r="M16" s="12">
        <v>850</v>
      </c>
      <c r="N16" s="86">
        <v>23.637374860956619</v>
      </c>
      <c r="O16" s="110">
        <v>100.11778563015312</v>
      </c>
      <c r="P16" s="12">
        <v>1873</v>
      </c>
      <c r="Q16" s="86">
        <v>52.085650723025587</v>
      </c>
      <c r="R16" s="110">
        <v>91.678903573176697</v>
      </c>
      <c r="S16" s="12">
        <v>807</v>
      </c>
      <c r="T16" s="86">
        <v>22.441601779755281</v>
      </c>
      <c r="U16" s="86">
        <v>95.39007092198581</v>
      </c>
    </row>
    <row r="17" spans="1:21" ht="15" customHeight="1" x14ac:dyDescent="0.2">
      <c r="A17" s="18" t="s">
        <v>31</v>
      </c>
      <c r="B17" s="12">
        <v>2753</v>
      </c>
      <c r="C17" s="86">
        <v>97.867045858514047</v>
      </c>
      <c r="D17" s="12">
        <v>1449</v>
      </c>
      <c r="E17" s="86">
        <v>52.633490737377407</v>
      </c>
      <c r="F17" s="110">
        <v>96.664442961974657</v>
      </c>
      <c r="G17" s="13">
        <v>712</v>
      </c>
      <c r="H17" s="86">
        <v>25.862695241554668</v>
      </c>
      <c r="I17" s="86">
        <v>97.802197802197796</v>
      </c>
      <c r="J17" s="12">
        <v>1020</v>
      </c>
      <c r="K17" s="86">
        <v>37.050490374137304</v>
      </c>
      <c r="L17" s="110">
        <v>101.09018830525271</v>
      </c>
      <c r="M17" s="12">
        <v>441</v>
      </c>
      <c r="N17" s="86">
        <v>16.018888485288777</v>
      </c>
      <c r="O17" s="110">
        <v>95.661605206073759</v>
      </c>
      <c r="P17" s="12">
        <v>1151</v>
      </c>
      <c r="Q17" s="86">
        <v>41.808935706501998</v>
      </c>
      <c r="R17" s="110">
        <v>98.040885860306645</v>
      </c>
      <c r="S17" s="12">
        <v>452</v>
      </c>
      <c r="T17" s="86">
        <v>16.418452597166727</v>
      </c>
      <c r="U17" s="86">
        <v>93.004115226337447</v>
      </c>
    </row>
    <row r="18" spans="1:21" ht="15" customHeight="1" x14ac:dyDescent="0.2">
      <c r="A18" s="18" t="s">
        <v>32</v>
      </c>
      <c r="B18" s="12">
        <v>3149</v>
      </c>
      <c r="C18" s="86">
        <v>95.598057073466919</v>
      </c>
      <c r="D18" s="12">
        <v>1465</v>
      </c>
      <c r="E18" s="86">
        <v>46.522705620832014</v>
      </c>
      <c r="F18" s="110">
        <v>89.274832419256555</v>
      </c>
      <c r="G18" s="13">
        <v>632</v>
      </c>
      <c r="H18" s="86">
        <v>20.069863448713875</v>
      </c>
      <c r="I18" s="86">
        <v>89.139633286318755</v>
      </c>
      <c r="J18" s="12">
        <v>1334</v>
      </c>
      <c r="K18" s="86">
        <v>42.362654811051129</v>
      </c>
      <c r="L18" s="110">
        <v>98.668639053254438</v>
      </c>
      <c r="M18" s="12">
        <v>520</v>
      </c>
      <c r="N18" s="86">
        <v>16.513178786916484</v>
      </c>
      <c r="O18" s="110">
        <v>90.434782608695656</v>
      </c>
      <c r="P18" s="12">
        <v>1762</v>
      </c>
      <c r="Q18" s="86">
        <v>55.954271197205465</v>
      </c>
      <c r="R18" s="110">
        <v>98.933183604716447</v>
      </c>
      <c r="S18" s="12">
        <v>808</v>
      </c>
      <c r="T18" s="86">
        <v>25.658939345824074</v>
      </c>
      <c r="U18" s="86">
        <v>97.939393939393938</v>
      </c>
    </row>
    <row r="19" spans="1:21" ht="15" customHeight="1" x14ac:dyDescent="0.2">
      <c r="A19" s="18" t="s">
        <v>33</v>
      </c>
      <c r="B19" s="12">
        <v>2258</v>
      </c>
      <c r="C19" s="86">
        <v>96.085106382978722</v>
      </c>
      <c r="D19" s="12">
        <v>1084</v>
      </c>
      <c r="E19" s="86">
        <v>48.007085916740479</v>
      </c>
      <c r="F19" s="110">
        <v>93.852813852813853</v>
      </c>
      <c r="G19" s="13">
        <v>469</v>
      </c>
      <c r="H19" s="86">
        <v>20.770593445527016</v>
      </c>
      <c r="I19" s="86">
        <v>96.106557377049185</v>
      </c>
      <c r="J19" s="12">
        <v>839</v>
      </c>
      <c r="K19" s="86">
        <v>37.15677590788308</v>
      </c>
      <c r="L19" s="110">
        <v>93.534002229654405</v>
      </c>
      <c r="M19" s="12">
        <v>330</v>
      </c>
      <c r="N19" s="86">
        <v>14.614703277236494</v>
      </c>
      <c r="O19" s="110">
        <v>87.7659574468085</v>
      </c>
      <c r="P19" s="12">
        <v>1140</v>
      </c>
      <c r="Q19" s="86">
        <v>50.487156775907884</v>
      </c>
      <c r="R19" s="110">
        <v>97.9381443298969</v>
      </c>
      <c r="S19" s="12">
        <v>352</v>
      </c>
      <c r="T19" s="86">
        <v>15.589016829052257</v>
      </c>
      <c r="U19" s="86">
        <v>91.191709844559583</v>
      </c>
    </row>
    <row r="20" spans="1:21" ht="15" customHeight="1" x14ac:dyDescent="0.2">
      <c r="A20" s="25" t="s">
        <v>34</v>
      </c>
      <c r="B20" s="26">
        <v>4600</v>
      </c>
      <c r="C20" s="88">
        <v>99.804729876328921</v>
      </c>
      <c r="D20" s="26">
        <v>2431</v>
      </c>
      <c r="E20" s="88">
        <v>52.847826086956516</v>
      </c>
      <c r="F20" s="111">
        <v>98.780983340105649</v>
      </c>
      <c r="G20" s="27">
        <v>1035</v>
      </c>
      <c r="H20" s="88">
        <v>22.5</v>
      </c>
      <c r="I20" s="88">
        <v>103.91566265060241</v>
      </c>
      <c r="J20" s="26">
        <v>1781</v>
      </c>
      <c r="K20" s="88">
        <v>38.717391304347828</v>
      </c>
      <c r="L20" s="111">
        <v>101.65525114155251</v>
      </c>
      <c r="M20" s="26">
        <v>608</v>
      </c>
      <c r="N20" s="88">
        <v>13.217391304347824</v>
      </c>
      <c r="O20" s="111">
        <v>92.682926829268297</v>
      </c>
      <c r="P20" s="26">
        <v>2129</v>
      </c>
      <c r="Q20" s="88">
        <v>46.282608695652172</v>
      </c>
      <c r="R20" s="111">
        <v>96.247739602169986</v>
      </c>
      <c r="S20" s="26">
        <v>1123</v>
      </c>
      <c r="T20" s="88">
        <v>24.413043478260871</v>
      </c>
      <c r="U20" s="88">
        <v>99.029982363315696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9" t="s">
        <v>152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255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23"/>
      <c r="K3" s="29"/>
      <c r="L3" s="30"/>
      <c r="M3" s="329" t="s">
        <v>81</v>
      </c>
      <c r="N3" s="329"/>
      <c r="O3" s="329"/>
      <c r="P3" s="328" t="s">
        <v>79</v>
      </c>
      <c r="Q3" s="329"/>
      <c r="R3" s="330"/>
      <c r="S3" s="322"/>
      <c r="T3" s="322"/>
      <c r="U3" s="322"/>
    </row>
    <row r="4" spans="1:21" ht="15" customHeight="1" x14ac:dyDescent="0.2">
      <c r="A4" s="170"/>
      <c r="B4" s="323" t="s">
        <v>73</v>
      </c>
      <c r="C4" s="324"/>
      <c r="D4" s="323" t="s">
        <v>75</v>
      </c>
      <c r="E4" s="324"/>
      <c r="F4" s="327"/>
      <c r="G4" s="324" t="s">
        <v>76</v>
      </c>
      <c r="H4" s="324"/>
      <c r="I4" s="324"/>
      <c r="J4" s="323" t="s">
        <v>77</v>
      </c>
      <c r="K4" s="324"/>
      <c r="L4" s="327"/>
      <c r="M4" s="324" t="s">
        <v>80</v>
      </c>
      <c r="N4" s="324"/>
      <c r="O4" s="324"/>
      <c r="P4" s="323" t="s">
        <v>78</v>
      </c>
      <c r="Q4" s="324"/>
      <c r="R4" s="327"/>
      <c r="S4" s="324" t="s">
        <v>82</v>
      </c>
      <c r="T4" s="324"/>
      <c r="U4" s="324"/>
    </row>
    <row r="5" spans="1:21" ht="15" customHeight="1" x14ac:dyDescent="0.2">
      <c r="A5" s="170" t="s">
        <v>67</v>
      </c>
      <c r="B5" s="286"/>
      <c r="C5" s="151" t="s">
        <v>668</v>
      </c>
      <c r="D5" s="286"/>
      <c r="E5" s="287"/>
      <c r="F5" s="265" t="s">
        <v>668</v>
      </c>
      <c r="G5" s="287"/>
      <c r="H5" s="287"/>
      <c r="I5" s="151" t="s">
        <v>668</v>
      </c>
      <c r="J5" s="286"/>
      <c r="K5" s="287"/>
      <c r="L5" s="151" t="s">
        <v>668</v>
      </c>
      <c r="M5" s="286"/>
      <c r="N5" s="287"/>
      <c r="O5" s="151" t="s">
        <v>668</v>
      </c>
      <c r="P5" s="286"/>
      <c r="Q5" s="287"/>
      <c r="R5" s="151" t="s">
        <v>668</v>
      </c>
      <c r="S5" s="286"/>
      <c r="T5" s="287"/>
      <c r="U5" s="151" t="s">
        <v>668</v>
      </c>
    </row>
    <row r="6" spans="1:21" ht="15" customHeight="1" x14ac:dyDescent="0.2">
      <c r="A6" s="171" t="s">
        <v>61</v>
      </c>
      <c r="B6" s="180" t="s">
        <v>668</v>
      </c>
      <c r="C6" s="181" t="s">
        <v>639</v>
      </c>
      <c r="D6" s="180" t="s">
        <v>668</v>
      </c>
      <c r="E6" s="181" t="s">
        <v>74</v>
      </c>
      <c r="F6" s="181" t="s">
        <v>639</v>
      </c>
      <c r="G6" s="180" t="s">
        <v>668</v>
      </c>
      <c r="H6" s="181" t="s">
        <v>74</v>
      </c>
      <c r="I6" s="181" t="s">
        <v>639</v>
      </c>
      <c r="J6" s="180" t="s">
        <v>668</v>
      </c>
      <c r="K6" s="181" t="s">
        <v>74</v>
      </c>
      <c r="L6" s="181" t="s">
        <v>639</v>
      </c>
      <c r="M6" s="180" t="s">
        <v>668</v>
      </c>
      <c r="N6" s="181" t="s">
        <v>74</v>
      </c>
      <c r="O6" s="181" t="s">
        <v>639</v>
      </c>
      <c r="P6" s="180" t="s">
        <v>668</v>
      </c>
      <c r="Q6" s="181" t="s">
        <v>74</v>
      </c>
      <c r="R6" s="181" t="s">
        <v>639</v>
      </c>
      <c r="S6" s="180" t="s">
        <v>668</v>
      </c>
      <c r="T6" s="181" t="s">
        <v>74</v>
      </c>
      <c r="U6" s="181" t="s">
        <v>639</v>
      </c>
    </row>
    <row r="7" spans="1:21" ht="15" customHeight="1" x14ac:dyDescent="0.2">
      <c r="A7" s="21" t="s">
        <v>22</v>
      </c>
      <c r="B7" s="22">
        <v>75292</v>
      </c>
      <c r="C7" s="80">
        <v>95.871851682074009</v>
      </c>
      <c r="D7" s="22">
        <v>36903</v>
      </c>
      <c r="E7" s="80">
        <v>49.013175370557299</v>
      </c>
      <c r="F7" s="108">
        <v>94.482564391417895</v>
      </c>
      <c r="G7" s="23">
        <v>15169</v>
      </c>
      <c r="H7" s="80">
        <v>20.146894756415023</v>
      </c>
      <c r="I7" s="80">
        <v>95.258728962572221</v>
      </c>
      <c r="J7" s="22">
        <v>29345</v>
      </c>
      <c r="K7" s="80">
        <v>38.97492429474579</v>
      </c>
      <c r="L7" s="108">
        <v>96.206806111074684</v>
      </c>
      <c r="M7" s="23">
        <v>11754</v>
      </c>
      <c r="N7" s="80">
        <v>15.611220315571375</v>
      </c>
      <c r="O7" s="80">
        <v>89.725190839694662</v>
      </c>
      <c r="P7" s="22">
        <v>36815</v>
      </c>
      <c r="Q7" s="80">
        <v>48.896297083355464</v>
      </c>
      <c r="R7" s="108">
        <v>94.419224949347281</v>
      </c>
      <c r="S7" s="23">
        <v>12989</v>
      </c>
      <c r="T7" s="80">
        <v>17.25150082346066</v>
      </c>
      <c r="U7" s="80">
        <v>95.066969186855005</v>
      </c>
    </row>
    <row r="8" spans="1:21" ht="12.75" customHeight="1" x14ac:dyDescent="0.2">
      <c r="A8" s="11"/>
      <c r="B8" s="15"/>
      <c r="C8" s="83"/>
      <c r="D8" s="15"/>
      <c r="E8" s="83"/>
      <c r="F8" s="109"/>
      <c r="G8" s="16"/>
      <c r="H8" s="83"/>
      <c r="I8" s="83"/>
      <c r="J8" s="15"/>
      <c r="K8" s="83"/>
      <c r="L8" s="109"/>
      <c r="M8" s="16"/>
      <c r="N8" s="83"/>
      <c r="O8" s="83"/>
      <c r="P8" s="15"/>
      <c r="Q8" s="83"/>
      <c r="R8" s="109"/>
      <c r="S8" s="16"/>
      <c r="T8" s="83"/>
      <c r="U8" s="83"/>
    </row>
    <row r="9" spans="1:21" ht="15" customHeight="1" x14ac:dyDescent="0.2">
      <c r="A9" s="71" t="s">
        <v>35</v>
      </c>
      <c r="B9" s="72">
        <v>44443</v>
      </c>
      <c r="C9" s="84">
        <v>96.581623783031986</v>
      </c>
      <c r="D9" s="72">
        <v>22506</v>
      </c>
      <c r="E9" s="84">
        <v>50.640145804738658</v>
      </c>
      <c r="F9" s="125">
        <v>95.199018654033253</v>
      </c>
      <c r="G9" s="17">
        <v>9622</v>
      </c>
      <c r="H9" s="84">
        <v>21.65020363161803</v>
      </c>
      <c r="I9" s="84">
        <v>95.932203389830505</v>
      </c>
      <c r="J9" s="72">
        <v>17255</v>
      </c>
      <c r="K9" s="84">
        <v>38.825011812883922</v>
      </c>
      <c r="L9" s="125">
        <v>96.699170589553901</v>
      </c>
      <c r="M9" s="17">
        <v>7343</v>
      </c>
      <c r="N9" s="84">
        <v>16.522286974326665</v>
      </c>
      <c r="O9" s="84">
        <v>91.798974871858988</v>
      </c>
      <c r="P9" s="72">
        <v>22127</v>
      </c>
      <c r="Q9" s="84">
        <v>49.787368089462909</v>
      </c>
      <c r="R9" s="125">
        <v>95.198554403476322</v>
      </c>
      <c r="S9" s="17">
        <v>8802</v>
      </c>
      <c r="T9" s="84">
        <v>19.805143667169183</v>
      </c>
      <c r="U9" s="84">
        <v>96.081213841283713</v>
      </c>
    </row>
    <row r="10" spans="1:21" ht="15" customHeight="1" x14ac:dyDescent="0.2">
      <c r="A10" s="43" t="s">
        <v>41</v>
      </c>
      <c r="B10" s="12">
        <v>5144</v>
      </c>
      <c r="C10" s="86">
        <v>95.506869662086885</v>
      </c>
      <c r="D10" s="12">
        <v>2524</v>
      </c>
      <c r="E10" s="86">
        <v>49.066874027993777</v>
      </c>
      <c r="F10" s="110">
        <v>94.922903347122983</v>
      </c>
      <c r="G10" s="13">
        <v>1247</v>
      </c>
      <c r="H10" s="86">
        <v>24.241835147744943</v>
      </c>
      <c r="I10" s="86">
        <v>95.263559969442326</v>
      </c>
      <c r="J10" s="12">
        <v>1803</v>
      </c>
      <c r="K10" s="86">
        <v>35.05054432348367</v>
      </c>
      <c r="L10" s="110">
        <v>93.371310201967901</v>
      </c>
      <c r="M10" s="13">
        <v>1221</v>
      </c>
      <c r="N10" s="86">
        <v>23.736391912908243</v>
      </c>
      <c r="O10" s="86">
        <v>92.993145468392996</v>
      </c>
      <c r="P10" s="12">
        <v>2810</v>
      </c>
      <c r="Q10" s="86">
        <v>54.626749611197511</v>
      </c>
      <c r="R10" s="110">
        <v>92.191601049868765</v>
      </c>
      <c r="S10" s="13">
        <v>1106</v>
      </c>
      <c r="T10" s="86">
        <v>21.500777604976673</v>
      </c>
      <c r="U10" s="86">
        <v>95.509499136442145</v>
      </c>
    </row>
    <row r="11" spans="1:21" ht="15" customHeight="1" x14ac:dyDescent="0.2">
      <c r="A11" s="43" t="s">
        <v>38</v>
      </c>
      <c r="B11" s="12">
        <v>2426</v>
      </c>
      <c r="C11" s="86">
        <v>105.70806100217864</v>
      </c>
      <c r="D11" s="12">
        <v>1314</v>
      </c>
      <c r="E11" s="86">
        <v>54.163231657048641</v>
      </c>
      <c r="F11" s="110">
        <v>107.70491803278688</v>
      </c>
      <c r="G11" s="13">
        <v>580</v>
      </c>
      <c r="H11" s="86">
        <v>23.907666941467436</v>
      </c>
      <c r="I11" s="86">
        <v>117.17171717171718</v>
      </c>
      <c r="J11" s="12">
        <v>913</v>
      </c>
      <c r="K11" s="86">
        <v>37.633965375103053</v>
      </c>
      <c r="L11" s="110">
        <v>101.78372352285396</v>
      </c>
      <c r="M11" s="13">
        <v>342</v>
      </c>
      <c r="N11" s="86">
        <v>14.097279472382523</v>
      </c>
      <c r="O11" s="86">
        <v>105.23076923076924</v>
      </c>
      <c r="P11" s="12">
        <v>1131</v>
      </c>
      <c r="Q11" s="86">
        <v>46.619950535861499</v>
      </c>
      <c r="R11" s="110">
        <v>102.53853127833182</v>
      </c>
      <c r="S11" s="13">
        <v>683</v>
      </c>
      <c r="T11" s="86">
        <v>28.153338829348723</v>
      </c>
      <c r="U11" s="86">
        <v>101.78837555886737</v>
      </c>
    </row>
    <row r="12" spans="1:21" ht="15" customHeight="1" x14ac:dyDescent="0.2">
      <c r="A12" s="43" t="s">
        <v>37</v>
      </c>
      <c r="B12" s="12">
        <v>12919</v>
      </c>
      <c r="C12" s="86">
        <v>95.293944087925055</v>
      </c>
      <c r="D12" s="12">
        <v>6633</v>
      </c>
      <c r="E12" s="86">
        <v>51.342983203034287</v>
      </c>
      <c r="F12" s="110">
        <v>93.991781210145959</v>
      </c>
      <c r="G12" s="13">
        <v>2889</v>
      </c>
      <c r="H12" s="86">
        <v>22.362411951389426</v>
      </c>
      <c r="I12" s="86">
        <v>92.123724489795919</v>
      </c>
      <c r="J12" s="12">
        <v>4770</v>
      </c>
      <c r="K12" s="86">
        <v>36.92236241195139</v>
      </c>
      <c r="L12" s="110">
        <v>97.886312333264925</v>
      </c>
      <c r="M12" s="13">
        <v>2229</v>
      </c>
      <c r="N12" s="86">
        <v>17.253657403823823</v>
      </c>
      <c r="O12" s="86">
        <v>89.195678271308523</v>
      </c>
      <c r="P12" s="12">
        <v>6130</v>
      </c>
      <c r="Q12" s="86">
        <v>47.449492994813838</v>
      </c>
      <c r="R12" s="110">
        <v>97.024374802152579</v>
      </c>
      <c r="S12" s="13">
        <v>1697</v>
      </c>
      <c r="T12" s="86">
        <v>13.135691616998219</v>
      </c>
      <c r="U12" s="86">
        <v>92.529989094874594</v>
      </c>
    </row>
    <row r="13" spans="1:21" ht="15" customHeight="1" x14ac:dyDescent="0.2">
      <c r="A13" s="43" t="s">
        <v>36</v>
      </c>
      <c r="B13" s="12">
        <v>6249</v>
      </c>
      <c r="C13" s="86">
        <v>97.549172650640031</v>
      </c>
      <c r="D13" s="12">
        <v>3201</v>
      </c>
      <c r="E13" s="86">
        <v>51.224195871339418</v>
      </c>
      <c r="F13" s="110">
        <v>99.286600496277913</v>
      </c>
      <c r="G13" s="13">
        <v>1296</v>
      </c>
      <c r="H13" s="86">
        <v>20.739318290926548</v>
      </c>
      <c r="I13" s="86">
        <v>96.788648244958921</v>
      </c>
      <c r="J13" s="12">
        <v>2728</v>
      </c>
      <c r="K13" s="86">
        <v>43.654984797567607</v>
      </c>
      <c r="L13" s="110">
        <v>96.463932107496461</v>
      </c>
      <c r="M13" s="13">
        <v>985</v>
      </c>
      <c r="N13" s="86">
        <v>15.762522003520562</v>
      </c>
      <c r="O13" s="86">
        <v>94.078319006685774</v>
      </c>
      <c r="P13" s="12">
        <v>3198</v>
      </c>
      <c r="Q13" s="86">
        <v>51.176188190110416</v>
      </c>
      <c r="R13" s="110">
        <v>91.007398975526471</v>
      </c>
      <c r="S13" s="13">
        <v>1761</v>
      </c>
      <c r="T13" s="86">
        <v>28.18050888142103</v>
      </c>
      <c r="U13" s="86">
        <v>98.655462184873954</v>
      </c>
    </row>
    <row r="14" spans="1:21" ht="15" customHeight="1" x14ac:dyDescent="0.2">
      <c r="A14" s="43" t="s">
        <v>550</v>
      </c>
      <c r="B14" s="12">
        <v>3265</v>
      </c>
      <c r="C14" s="86">
        <v>93.767949454336588</v>
      </c>
      <c r="D14" s="12">
        <v>1559</v>
      </c>
      <c r="E14" s="86">
        <v>47.748851454823885</v>
      </c>
      <c r="F14" s="110">
        <v>89.392201834862391</v>
      </c>
      <c r="G14" s="13">
        <v>662</v>
      </c>
      <c r="H14" s="86">
        <v>20.275650842266462</v>
      </c>
      <c r="I14" s="86">
        <v>88.502673796791441</v>
      </c>
      <c r="J14" s="12">
        <v>1360</v>
      </c>
      <c r="K14" s="86">
        <v>41.653905053598777</v>
      </c>
      <c r="L14" s="110">
        <v>95.842142353770271</v>
      </c>
      <c r="M14" s="13">
        <v>532</v>
      </c>
      <c r="N14" s="86">
        <v>16.294027565084228</v>
      </c>
      <c r="O14" s="86">
        <v>89.261744966442961</v>
      </c>
      <c r="P14" s="12">
        <v>1828</v>
      </c>
      <c r="Q14" s="86">
        <v>55.987748851454825</v>
      </c>
      <c r="R14" s="110">
        <v>97.806313536650606</v>
      </c>
      <c r="S14" s="13">
        <v>831</v>
      </c>
      <c r="T14" s="86">
        <v>25.451761102603371</v>
      </c>
      <c r="U14" s="86">
        <v>97.995283018867923</v>
      </c>
    </row>
    <row r="15" spans="1:21" ht="15" customHeight="1" x14ac:dyDescent="0.2">
      <c r="A15" s="43" t="s">
        <v>551</v>
      </c>
      <c r="B15" s="12">
        <v>1552</v>
      </c>
      <c r="C15" s="86">
        <v>90.075449796865939</v>
      </c>
      <c r="D15" s="12">
        <v>789</v>
      </c>
      <c r="E15" s="86">
        <v>50.837628865979376</v>
      </c>
      <c r="F15" s="110">
        <v>90.89861751152074</v>
      </c>
      <c r="G15" s="13">
        <v>311</v>
      </c>
      <c r="H15" s="86">
        <v>20.038659793814436</v>
      </c>
      <c r="I15" s="86">
        <v>95.107033639143737</v>
      </c>
      <c r="J15" s="12">
        <v>667</v>
      </c>
      <c r="K15" s="86">
        <v>42.976804123711347</v>
      </c>
      <c r="L15" s="110">
        <v>86.175710594315248</v>
      </c>
      <c r="M15" s="13">
        <v>210</v>
      </c>
      <c r="N15" s="86">
        <v>13.530927835051546</v>
      </c>
      <c r="O15" s="86">
        <v>101.94174757281553</v>
      </c>
      <c r="P15" s="12">
        <v>725</v>
      </c>
      <c r="Q15" s="86">
        <v>46.713917525773198</v>
      </c>
      <c r="R15" s="110">
        <v>87.878787878787875</v>
      </c>
      <c r="S15" s="13">
        <v>300</v>
      </c>
      <c r="T15" s="86">
        <v>19.329896907216497</v>
      </c>
      <c r="U15" s="86">
        <v>88.757396449704146</v>
      </c>
    </row>
    <row r="16" spans="1:21" ht="15" customHeight="1" x14ac:dyDescent="0.2">
      <c r="A16" s="43" t="s">
        <v>39</v>
      </c>
      <c r="B16" s="12">
        <v>10633</v>
      </c>
      <c r="C16" s="86">
        <v>98.244479349533393</v>
      </c>
      <c r="D16" s="12">
        <v>5412</v>
      </c>
      <c r="E16" s="86">
        <v>50.898147277344123</v>
      </c>
      <c r="F16" s="110">
        <v>94.615384615384613</v>
      </c>
      <c r="G16" s="13">
        <v>2163</v>
      </c>
      <c r="H16" s="86">
        <v>20.342330480579328</v>
      </c>
      <c r="I16" s="86">
        <v>98.273512039981824</v>
      </c>
      <c r="J16" s="12">
        <v>4200</v>
      </c>
      <c r="K16" s="86">
        <v>39.499670836076369</v>
      </c>
      <c r="L16" s="110">
        <v>98.777046095954844</v>
      </c>
      <c r="M16" s="13">
        <v>1490</v>
      </c>
      <c r="N16" s="86">
        <v>14.012978463274711</v>
      </c>
      <c r="O16" s="86">
        <v>91.35499693439607</v>
      </c>
      <c r="P16" s="12">
        <v>5188</v>
      </c>
      <c r="Q16" s="86">
        <v>48.791498166086711</v>
      </c>
      <c r="R16" s="110">
        <v>96.002960769800154</v>
      </c>
      <c r="S16" s="13">
        <v>2081</v>
      </c>
      <c r="T16" s="86">
        <v>19.5711464309226</v>
      </c>
      <c r="U16" s="86">
        <v>96.88081936685289</v>
      </c>
    </row>
    <row r="17" spans="1:21" ht="15" customHeight="1" x14ac:dyDescent="0.2">
      <c r="A17" s="43" t="s">
        <v>40</v>
      </c>
      <c r="B17" s="12">
        <v>2255</v>
      </c>
      <c r="C17" s="86">
        <v>96.203071672354952</v>
      </c>
      <c r="D17" s="12">
        <v>1074</v>
      </c>
      <c r="E17" s="86">
        <v>47.627494456762747</v>
      </c>
      <c r="F17" s="110">
        <v>93.472584856396864</v>
      </c>
      <c r="G17" s="13">
        <v>474</v>
      </c>
      <c r="H17" s="86">
        <v>21.019955654101995</v>
      </c>
      <c r="I17" s="86">
        <v>99.789473684210535</v>
      </c>
      <c r="J17" s="12">
        <v>814</v>
      </c>
      <c r="K17" s="86">
        <v>36.097560975609753</v>
      </c>
      <c r="L17" s="110">
        <v>93.563218390804593</v>
      </c>
      <c r="M17" s="13">
        <v>334</v>
      </c>
      <c r="N17" s="86">
        <v>14.811529933481152</v>
      </c>
      <c r="O17" s="86">
        <v>87.434554973821989</v>
      </c>
      <c r="P17" s="12">
        <v>1117</v>
      </c>
      <c r="Q17" s="86">
        <v>49.534368070953441</v>
      </c>
      <c r="R17" s="110">
        <v>96.127366609294313</v>
      </c>
      <c r="S17" s="13">
        <v>343</v>
      </c>
      <c r="T17" s="86">
        <v>15.210643015521065</v>
      </c>
      <c r="U17" s="86">
        <v>90.501319261213723</v>
      </c>
    </row>
    <row r="18" spans="1:21" ht="15" customHeight="1" x14ac:dyDescent="0.2">
      <c r="A18" s="43"/>
      <c r="B18" s="12"/>
      <c r="C18" s="86"/>
      <c r="D18" s="12"/>
      <c r="E18" s="86"/>
      <c r="F18" s="110"/>
      <c r="G18" s="13"/>
      <c r="H18" s="86"/>
      <c r="I18" s="86"/>
      <c r="J18" s="12"/>
      <c r="K18" s="86"/>
      <c r="L18" s="110"/>
      <c r="M18" s="13"/>
      <c r="N18" s="86"/>
      <c r="O18" s="86"/>
      <c r="P18" s="12"/>
      <c r="Q18" s="86"/>
      <c r="R18" s="110"/>
      <c r="S18" s="13"/>
      <c r="T18" s="86"/>
      <c r="U18" s="86"/>
    </row>
    <row r="19" spans="1:21" ht="15" customHeight="1" x14ac:dyDescent="0.2">
      <c r="A19" s="71" t="s">
        <v>42</v>
      </c>
      <c r="B19" s="72">
        <v>30091</v>
      </c>
      <c r="C19" s="84">
        <v>94.09906810932516</v>
      </c>
      <c r="D19" s="72">
        <v>14150</v>
      </c>
      <c r="E19" s="84">
        <v>47.024027117742847</v>
      </c>
      <c r="F19" s="125">
        <v>93.085981185448333</v>
      </c>
      <c r="G19" s="17">
        <v>5319</v>
      </c>
      <c r="H19" s="84">
        <v>17.676381642351533</v>
      </c>
      <c r="I19" s="84">
        <v>92.600974930362113</v>
      </c>
      <c r="J19" s="72">
        <v>11935</v>
      </c>
      <c r="K19" s="84">
        <v>39.663022166096177</v>
      </c>
      <c r="L19" s="125">
        <v>95.213402473075391</v>
      </c>
      <c r="M19" s="17">
        <v>4265</v>
      </c>
      <c r="N19" s="84">
        <v>14.173673191319663</v>
      </c>
      <c r="O19" s="84">
        <v>85.953244659411538</v>
      </c>
      <c r="P19" s="72">
        <v>14597</v>
      </c>
      <c r="Q19" s="84">
        <v>48.50952111927154</v>
      </c>
      <c r="R19" s="125">
        <v>93.247732209020057</v>
      </c>
      <c r="S19" s="17">
        <v>4150</v>
      </c>
      <c r="T19" s="84">
        <v>13.791499119338008</v>
      </c>
      <c r="U19" s="84">
        <v>92.861937793689862</v>
      </c>
    </row>
    <row r="20" spans="1:21" ht="15" customHeight="1" x14ac:dyDescent="0.2">
      <c r="A20" s="43" t="s">
        <v>44</v>
      </c>
      <c r="B20" s="12">
        <v>5166</v>
      </c>
      <c r="C20" s="86">
        <v>98.082399848110882</v>
      </c>
      <c r="D20" s="12">
        <v>2376</v>
      </c>
      <c r="E20" s="86">
        <v>45.99303135888502</v>
      </c>
      <c r="F20" s="110">
        <v>96.116504854368941</v>
      </c>
      <c r="G20" s="13">
        <v>1107</v>
      </c>
      <c r="H20" s="86">
        <v>21.428571428571427</v>
      </c>
      <c r="I20" s="86">
        <v>109.17159763313609</v>
      </c>
      <c r="J20" s="12">
        <v>1981</v>
      </c>
      <c r="K20" s="86">
        <v>38.346883468834683</v>
      </c>
      <c r="L20" s="110">
        <v>90.456621004566202</v>
      </c>
      <c r="M20" s="13">
        <v>606</v>
      </c>
      <c r="N20" s="86">
        <v>11.730545876887339</v>
      </c>
      <c r="O20" s="86">
        <v>92.097264437689972</v>
      </c>
      <c r="P20" s="12">
        <v>1742</v>
      </c>
      <c r="Q20" s="86">
        <v>33.720480061943476</v>
      </c>
      <c r="R20" s="110">
        <v>89.747552807831013</v>
      </c>
      <c r="S20" s="13">
        <v>537</v>
      </c>
      <c r="T20" s="86">
        <v>10.394889663182347</v>
      </c>
      <c r="U20" s="86">
        <v>78.279883381924193</v>
      </c>
    </row>
    <row r="21" spans="1:21" ht="15" customHeight="1" x14ac:dyDescent="0.2">
      <c r="A21" s="43" t="s">
        <v>45</v>
      </c>
      <c r="B21" s="12">
        <v>2849</v>
      </c>
      <c r="C21" s="86">
        <v>90.588235294117652</v>
      </c>
      <c r="D21" s="12">
        <v>1434</v>
      </c>
      <c r="E21" s="86">
        <v>50.333450333450337</v>
      </c>
      <c r="F21" s="110">
        <v>90.587492103600752</v>
      </c>
      <c r="G21" s="13">
        <v>531</v>
      </c>
      <c r="H21" s="86">
        <v>18.638118638118641</v>
      </c>
      <c r="I21" s="86">
        <v>88.352745424292848</v>
      </c>
      <c r="J21" s="12">
        <v>1206</v>
      </c>
      <c r="K21" s="86">
        <v>42.330642330642334</v>
      </c>
      <c r="L21" s="110">
        <v>95.486935866983373</v>
      </c>
      <c r="M21" s="13">
        <v>395</v>
      </c>
      <c r="N21" s="86">
        <v>13.864513864513864</v>
      </c>
      <c r="O21" s="86">
        <v>88.56502242152466</v>
      </c>
      <c r="P21" s="12">
        <v>1308</v>
      </c>
      <c r="Q21" s="86">
        <v>45.910845910845907</v>
      </c>
      <c r="R21" s="110">
        <v>90.581717451523545</v>
      </c>
      <c r="S21" s="13">
        <v>549</v>
      </c>
      <c r="T21" s="86">
        <v>19.269919269919271</v>
      </c>
      <c r="U21" s="86">
        <v>95.644599303135891</v>
      </c>
    </row>
    <row r="22" spans="1:21" ht="15" customHeight="1" x14ac:dyDescent="0.2">
      <c r="A22" s="43" t="s">
        <v>46</v>
      </c>
      <c r="B22" s="12">
        <v>3919</v>
      </c>
      <c r="C22" s="86">
        <v>94.206730769230774</v>
      </c>
      <c r="D22" s="12">
        <v>1902</v>
      </c>
      <c r="E22" s="86">
        <v>48.532788976779791</v>
      </c>
      <c r="F22" s="110">
        <v>94.251734390485638</v>
      </c>
      <c r="G22" s="13">
        <v>616</v>
      </c>
      <c r="H22" s="86">
        <v>15.71829548354172</v>
      </c>
      <c r="I22" s="86">
        <v>93.051359516616316</v>
      </c>
      <c r="J22" s="12">
        <v>1641</v>
      </c>
      <c r="K22" s="86">
        <v>41.872926767032403</v>
      </c>
      <c r="L22" s="110">
        <v>94.527649769585253</v>
      </c>
      <c r="M22" s="13">
        <v>429</v>
      </c>
      <c r="N22" s="86">
        <v>10.946670068895125</v>
      </c>
      <c r="O22" s="86">
        <v>89.00414937759335</v>
      </c>
      <c r="P22" s="12">
        <v>1729</v>
      </c>
      <c r="Q22" s="86">
        <v>44.118397550395514</v>
      </c>
      <c r="R22" s="110">
        <v>93.459459459459453</v>
      </c>
      <c r="S22" s="13">
        <v>590</v>
      </c>
      <c r="T22" s="86">
        <v>15.054860933911712</v>
      </c>
      <c r="U22" s="86">
        <v>90.352220520673811</v>
      </c>
    </row>
    <row r="23" spans="1:21" ht="15" customHeight="1" x14ac:dyDescent="0.2">
      <c r="A23" s="43" t="s">
        <v>43</v>
      </c>
      <c r="B23" s="12">
        <v>18157</v>
      </c>
      <c r="C23" s="86">
        <v>93.563846233123769</v>
      </c>
      <c r="D23" s="12">
        <v>8438</v>
      </c>
      <c r="E23" s="86">
        <v>46.472434873602467</v>
      </c>
      <c r="F23" s="110">
        <v>92.440841367221736</v>
      </c>
      <c r="G23" s="13">
        <v>3065</v>
      </c>
      <c r="H23" s="86">
        <v>16.880541939747758</v>
      </c>
      <c r="I23" s="86">
        <v>88.40496106143641</v>
      </c>
      <c r="J23" s="12">
        <v>7107</v>
      </c>
      <c r="K23" s="86">
        <v>39.14192873272016</v>
      </c>
      <c r="L23" s="110">
        <v>96.746528723114622</v>
      </c>
      <c r="M23" s="13">
        <v>2835</v>
      </c>
      <c r="N23" s="86">
        <v>15.613812854546454</v>
      </c>
      <c r="O23" s="86">
        <v>83.975118483412331</v>
      </c>
      <c r="P23" s="12">
        <v>9818</v>
      </c>
      <c r="Q23" s="86">
        <v>54.072809384810263</v>
      </c>
      <c r="R23" s="110">
        <v>94.231692100969383</v>
      </c>
      <c r="S23" s="13">
        <v>2474</v>
      </c>
      <c r="T23" s="86">
        <v>13.625598942556591</v>
      </c>
      <c r="U23" s="86">
        <v>96.791862284820027</v>
      </c>
    </row>
    <row r="24" spans="1:21" ht="15" customHeight="1" x14ac:dyDescent="0.2">
      <c r="A24" s="43"/>
      <c r="B24" s="12"/>
      <c r="C24" s="86"/>
      <c r="D24" s="12"/>
      <c r="E24" s="86"/>
      <c r="F24" s="110"/>
      <c r="G24" s="13"/>
      <c r="H24" s="86"/>
      <c r="I24" s="86"/>
      <c r="J24" s="12"/>
      <c r="K24" s="86"/>
      <c r="L24" s="110"/>
      <c r="M24" s="13"/>
      <c r="N24" s="86"/>
      <c r="O24" s="86"/>
      <c r="P24" s="12"/>
      <c r="Q24" s="86"/>
      <c r="R24" s="110"/>
      <c r="S24" s="13"/>
      <c r="T24" s="86"/>
      <c r="U24" s="86"/>
    </row>
    <row r="25" spans="1:21" ht="15" customHeight="1" x14ac:dyDescent="0.2">
      <c r="A25" s="25" t="s">
        <v>66</v>
      </c>
      <c r="B25" s="26">
        <v>758</v>
      </c>
      <c r="C25" s="88">
        <v>140.37037037037038</v>
      </c>
      <c r="D25" s="26">
        <v>247</v>
      </c>
      <c r="E25" s="88">
        <v>32.585751978891821</v>
      </c>
      <c r="F25" s="111">
        <v>114.35185185185186</v>
      </c>
      <c r="G25" s="27">
        <v>228</v>
      </c>
      <c r="H25" s="88">
        <v>30.079155672823219</v>
      </c>
      <c r="I25" s="88">
        <v>152</v>
      </c>
      <c r="J25" s="26">
        <v>155</v>
      </c>
      <c r="K25" s="88">
        <v>20.448548812664907</v>
      </c>
      <c r="L25" s="111">
        <v>126.01626016260164</v>
      </c>
      <c r="M25" s="27">
        <v>146</v>
      </c>
      <c r="N25" s="88">
        <v>19.261213720316622</v>
      </c>
      <c r="O25" s="88">
        <v>105.03597122302158</v>
      </c>
      <c r="P25" s="26">
        <v>91</v>
      </c>
      <c r="Q25" s="88">
        <v>12.005277044854882</v>
      </c>
      <c r="R25" s="111">
        <v>96.808510638297875</v>
      </c>
      <c r="S25" s="27">
        <v>37</v>
      </c>
      <c r="T25" s="88">
        <v>4.8812664907651717</v>
      </c>
      <c r="U25" s="88">
        <v>112.12121212121211</v>
      </c>
    </row>
    <row r="27" spans="1:21" ht="15" customHeight="1" x14ac:dyDescent="0.2">
      <c r="A27" s="69" t="s">
        <v>152</v>
      </c>
    </row>
  </sheetData>
  <mergeCells count="10"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workbookViewId="0"/>
  </sheetViews>
  <sheetFormatPr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4" ht="15" customHeight="1" x14ac:dyDescent="0.2">
      <c r="A1" s="9" t="s">
        <v>254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4" ht="15" customHeight="1" x14ac:dyDescent="0.2">
      <c r="A3" s="169"/>
      <c r="B3" s="328" t="s">
        <v>0</v>
      </c>
      <c r="C3" s="330"/>
      <c r="D3" s="328" t="s">
        <v>84</v>
      </c>
      <c r="E3" s="329"/>
      <c r="F3" s="330"/>
      <c r="G3" s="328" t="s">
        <v>85</v>
      </c>
      <c r="H3" s="329"/>
      <c r="I3" s="330"/>
      <c r="J3" s="328" t="s">
        <v>86</v>
      </c>
      <c r="K3" s="329"/>
      <c r="L3" s="330"/>
      <c r="M3" s="328" t="s">
        <v>87</v>
      </c>
      <c r="N3" s="329"/>
      <c r="O3" s="330"/>
      <c r="P3" s="328" t="s">
        <v>225</v>
      </c>
      <c r="Q3" s="329"/>
      <c r="R3" s="330"/>
      <c r="S3" s="328" t="s">
        <v>88</v>
      </c>
      <c r="T3" s="329"/>
      <c r="U3" s="330"/>
      <c r="V3" s="328" t="s">
        <v>89</v>
      </c>
      <c r="W3" s="329"/>
      <c r="X3" s="329"/>
    </row>
    <row r="4" spans="1:24" ht="15" customHeight="1" x14ac:dyDescent="0.2">
      <c r="A4" s="266" t="s">
        <v>68</v>
      </c>
      <c r="B4" s="293"/>
      <c r="C4" s="155" t="s">
        <v>668</v>
      </c>
      <c r="D4" s="293"/>
      <c r="E4" s="294"/>
      <c r="F4" s="155" t="s">
        <v>668</v>
      </c>
      <c r="G4" s="293"/>
      <c r="H4" s="294"/>
      <c r="I4" s="155" t="s">
        <v>668</v>
      </c>
      <c r="J4" s="293"/>
      <c r="K4" s="294"/>
      <c r="L4" s="151" t="s">
        <v>668</v>
      </c>
      <c r="M4" s="293"/>
      <c r="N4" s="294"/>
      <c r="O4" s="155" t="s">
        <v>668</v>
      </c>
      <c r="P4" s="293"/>
      <c r="Q4" s="294"/>
      <c r="R4" s="155" t="s">
        <v>668</v>
      </c>
      <c r="S4" s="293"/>
      <c r="T4" s="294"/>
      <c r="U4" s="155" t="s">
        <v>668</v>
      </c>
      <c r="V4" s="293"/>
      <c r="W4" s="294"/>
      <c r="X4" s="151" t="s">
        <v>668</v>
      </c>
    </row>
    <row r="5" spans="1:24" ht="15" customHeight="1" x14ac:dyDescent="0.2">
      <c r="A5" s="267" t="s">
        <v>62</v>
      </c>
      <c r="B5" s="180" t="s">
        <v>668</v>
      </c>
      <c r="C5" s="182" t="s">
        <v>639</v>
      </c>
      <c r="D5" s="180" t="s">
        <v>668</v>
      </c>
      <c r="E5" s="181" t="s">
        <v>74</v>
      </c>
      <c r="F5" s="182" t="s">
        <v>639</v>
      </c>
      <c r="G5" s="180" t="s">
        <v>668</v>
      </c>
      <c r="H5" s="181" t="s">
        <v>74</v>
      </c>
      <c r="I5" s="182" t="s">
        <v>639</v>
      </c>
      <c r="J5" s="180" t="s">
        <v>668</v>
      </c>
      <c r="K5" s="181" t="s">
        <v>74</v>
      </c>
      <c r="L5" s="181" t="s">
        <v>639</v>
      </c>
      <c r="M5" s="180" t="s">
        <v>668</v>
      </c>
      <c r="N5" s="181" t="s">
        <v>74</v>
      </c>
      <c r="O5" s="182" t="s">
        <v>639</v>
      </c>
      <c r="P5" s="180" t="s">
        <v>668</v>
      </c>
      <c r="Q5" s="181" t="s">
        <v>74</v>
      </c>
      <c r="R5" s="182" t="s">
        <v>639</v>
      </c>
      <c r="S5" s="180" t="s">
        <v>668</v>
      </c>
      <c r="T5" s="181" t="s">
        <v>74</v>
      </c>
      <c r="U5" s="182" t="s">
        <v>639</v>
      </c>
      <c r="V5" s="180" t="s">
        <v>668</v>
      </c>
      <c r="W5" s="181" t="s">
        <v>74</v>
      </c>
      <c r="X5" s="181" t="s">
        <v>639</v>
      </c>
    </row>
    <row r="6" spans="1:24" ht="15" customHeight="1" x14ac:dyDescent="0.2">
      <c r="A6" s="21" t="s">
        <v>22</v>
      </c>
      <c r="B6" s="22">
        <v>75292</v>
      </c>
      <c r="C6" s="108">
        <v>95.871851682074009</v>
      </c>
      <c r="D6" s="22">
        <v>7012</v>
      </c>
      <c r="E6" s="80">
        <v>9.3130744302183501</v>
      </c>
      <c r="F6" s="108">
        <v>100.28604118993134</v>
      </c>
      <c r="G6" s="22">
        <v>8157</v>
      </c>
      <c r="H6" s="80">
        <v>10.833820326196674</v>
      </c>
      <c r="I6" s="108">
        <v>91.323331840573218</v>
      </c>
      <c r="J6" s="22">
        <v>15965</v>
      </c>
      <c r="K6" s="80">
        <v>21.204111990649739</v>
      </c>
      <c r="L6" s="80">
        <v>94.027916838447496</v>
      </c>
      <c r="M6" s="22">
        <v>14813</v>
      </c>
      <c r="N6" s="80">
        <v>19.674068958189451</v>
      </c>
      <c r="O6" s="108">
        <v>97.911296186132589</v>
      </c>
      <c r="P6" s="22">
        <v>8510</v>
      </c>
      <c r="Q6" s="80">
        <v>11.30266163735855</v>
      </c>
      <c r="R6" s="108">
        <v>90.821771611526145</v>
      </c>
      <c r="S6" s="22">
        <v>13106</v>
      </c>
      <c r="T6" s="80">
        <v>17.406895818944911</v>
      </c>
      <c r="U6" s="108">
        <v>95.699160277473524</v>
      </c>
      <c r="V6" s="22">
        <v>7729</v>
      </c>
      <c r="W6" s="80">
        <v>10.265366838442331</v>
      </c>
      <c r="X6" s="80">
        <v>103.92631437407557</v>
      </c>
    </row>
    <row r="7" spans="1:24" ht="12.75" customHeight="1" x14ac:dyDescent="0.2">
      <c r="A7" s="11"/>
      <c r="B7" s="15"/>
      <c r="C7" s="109"/>
      <c r="D7" s="15"/>
      <c r="E7" s="83"/>
      <c r="F7" s="109"/>
      <c r="G7" s="15"/>
      <c r="H7" s="83"/>
      <c r="I7" s="109"/>
      <c r="J7" s="15"/>
      <c r="K7" s="83"/>
      <c r="L7" s="83"/>
      <c r="M7" s="15"/>
      <c r="N7" s="83"/>
      <c r="O7" s="109"/>
      <c r="P7" s="15"/>
      <c r="Q7" s="83"/>
      <c r="R7" s="109"/>
      <c r="S7" s="15"/>
      <c r="T7" s="83"/>
      <c r="U7" s="109"/>
      <c r="V7" s="15"/>
      <c r="W7" s="83"/>
      <c r="X7" s="83"/>
    </row>
    <row r="8" spans="1:24" ht="15" customHeight="1" x14ac:dyDescent="0.2">
      <c r="A8" s="18" t="s">
        <v>23</v>
      </c>
      <c r="B8" s="12">
        <v>8447</v>
      </c>
      <c r="C8" s="110">
        <v>99.493521790341575</v>
      </c>
      <c r="D8" s="12">
        <v>767</v>
      </c>
      <c r="E8" s="86">
        <v>9.0801467976796495</v>
      </c>
      <c r="F8" s="110">
        <v>102.95302013422818</v>
      </c>
      <c r="G8" s="12">
        <v>869</v>
      </c>
      <c r="H8" s="86">
        <v>10.287676098022967</v>
      </c>
      <c r="I8" s="110">
        <v>97.421524663677133</v>
      </c>
      <c r="J8" s="12">
        <v>1688</v>
      </c>
      <c r="K8" s="86">
        <v>19.98342606842666</v>
      </c>
      <c r="L8" s="86">
        <v>99.822590183323484</v>
      </c>
      <c r="M8" s="12">
        <v>1717</v>
      </c>
      <c r="N8" s="86">
        <v>20.326743222445838</v>
      </c>
      <c r="O8" s="110">
        <v>102.08085612366231</v>
      </c>
      <c r="P8" s="12">
        <v>1050</v>
      </c>
      <c r="Q8" s="86">
        <v>12.430448680004735</v>
      </c>
      <c r="R8" s="110">
        <v>89.285714285714292</v>
      </c>
      <c r="S8" s="12">
        <v>1600</v>
      </c>
      <c r="T8" s="86">
        <v>18.941636083816739</v>
      </c>
      <c r="U8" s="110">
        <v>98.522167487684726</v>
      </c>
      <c r="V8" s="12">
        <v>756</v>
      </c>
      <c r="W8" s="86">
        <v>8.9499230496034095</v>
      </c>
      <c r="X8" s="86">
        <v>111.1764705882353</v>
      </c>
    </row>
    <row r="9" spans="1:24" ht="15" customHeight="1" x14ac:dyDescent="0.2">
      <c r="A9" s="18" t="s">
        <v>24</v>
      </c>
      <c r="B9" s="12">
        <v>5034</v>
      </c>
      <c r="C9" s="110">
        <v>93.970505880156807</v>
      </c>
      <c r="D9" s="12">
        <v>378</v>
      </c>
      <c r="E9" s="86">
        <v>7.5089392133492252</v>
      </c>
      <c r="F9" s="110">
        <v>95.939086294416242</v>
      </c>
      <c r="G9" s="12">
        <v>475</v>
      </c>
      <c r="H9" s="86">
        <v>9.4358363130711158</v>
      </c>
      <c r="I9" s="110">
        <v>95.190380761523045</v>
      </c>
      <c r="J9" s="12">
        <v>1034</v>
      </c>
      <c r="K9" s="86">
        <v>20.540325784664283</v>
      </c>
      <c r="L9" s="86">
        <v>89.756944444444443</v>
      </c>
      <c r="M9" s="12">
        <v>1055</v>
      </c>
      <c r="N9" s="86">
        <v>20.957489074294795</v>
      </c>
      <c r="O9" s="110">
        <v>98.506069094304394</v>
      </c>
      <c r="P9" s="12">
        <v>588</v>
      </c>
      <c r="Q9" s="86">
        <v>11.680572109654351</v>
      </c>
      <c r="R9" s="110">
        <v>92.307692307692307</v>
      </c>
      <c r="S9" s="12">
        <v>849</v>
      </c>
      <c r="T9" s="86">
        <v>16.865315852205008</v>
      </c>
      <c r="U9" s="110">
        <v>86.809815950920239</v>
      </c>
      <c r="V9" s="12">
        <v>655</v>
      </c>
      <c r="W9" s="86">
        <v>13.011521652761223</v>
      </c>
      <c r="X9" s="86">
        <v>104.63258785942493</v>
      </c>
    </row>
    <row r="10" spans="1:24" ht="15" customHeight="1" x14ac:dyDescent="0.2">
      <c r="A10" s="18" t="s">
        <v>25</v>
      </c>
      <c r="B10" s="12">
        <v>5099</v>
      </c>
      <c r="C10" s="110">
        <v>98.607619415973701</v>
      </c>
      <c r="D10" s="12">
        <v>522</v>
      </c>
      <c r="E10" s="86">
        <v>10.237301431653266</v>
      </c>
      <c r="F10" s="110">
        <v>117.83295711060948</v>
      </c>
      <c r="G10" s="12">
        <v>561</v>
      </c>
      <c r="H10" s="86">
        <v>11.002157285742301</v>
      </c>
      <c r="I10" s="110">
        <v>104.08163265306123</v>
      </c>
      <c r="J10" s="12">
        <v>1090</v>
      </c>
      <c r="K10" s="86">
        <v>21.376740537360266</v>
      </c>
      <c r="L10" s="86">
        <v>101.20705663881151</v>
      </c>
      <c r="M10" s="12">
        <v>954</v>
      </c>
      <c r="N10" s="86">
        <v>18.70955089233183</v>
      </c>
      <c r="O10" s="110">
        <v>102.36051502145922</v>
      </c>
      <c r="P10" s="12">
        <v>488</v>
      </c>
      <c r="Q10" s="86">
        <v>9.5705040203961556</v>
      </c>
      <c r="R10" s="110">
        <v>86.067019400352734</v>
      </c>
      <c r="S10" s="12">
        <v>978</v>
      </c>
      <c r="T10" s="86">
        <v>19.180231417925082</v>
      </c>
      <c r="U10" s="110">
        <v>94.492753623188406</v>
      </c>
      <c r="V10" s="12">
        <v>506</v>
      </c>
      <c r="W10" s="86">
        <v>9.9235144145910965</v>
      </c>
      <c r="X10" s="86">
        <v>87.543252595155707</v>
      </c>
    </row>
    <row r="11" spans="1:24" ht="15" customHeight="1" x14ac:dyDescent="0.2">
      <c r="A11" s="18" t="s">
        <v>26</v>
      </c>
      <c r="B11" s="12">
        <v>21057</v>
      </c>
      <c r="C11" s="110">
        <v>93.341903453167248</v>
      </c>
      <c r="D11" s="12">
        <v>1503</v>
      </c>
      <c r="E11" s="86">
        <v>7.1377689129505626</v>
      </c>
      <c r="F11" s="110">
        <v>93.586550435865504</v>
      </c>
      <c r="G11" s="12">
        <v>2417</v>
      </c>
      <c r="H11" s="86">
        <v>11.478368238590493</v>
      </c>
      <c r="I11" s="110">
        <v>87.35092157571377</v>
      </c>
      <c r="J11" s="12">
        <v>4956</v>
      </c>
      <c r="K11" s="86">
        <v>23.536116255876905</v>
      </c>
      <c r="L11" s="86">
        <v>90.158268146261605</v>
      </c>
      <c r="M11" s="12">
        <v>4291</v>
      </c>
      <c r="N11" s="86">
        <v>20.378021560526189</v>
      </c>
      <c r="O11" s="110">
        <v>95.952593917710189</v>
      </c>
      <c r="P11" s="12">
        <v>2234</v>
      </c>
      <c r="Q11" s="86">
        <v>10.609298570546612</v>
      </c>
      <c r="R11" s="110">
        <v>91.07215654300856</v>
      </c>
      <c r="S11" s="12">
        <v>3350</v>
      </c>
      <c r="T11" s="86">
        <v>15.909198841240443</v>
      </c>
      <c r="U11" s="110">
        <v>95.796396911638553</v>
      </c>
      <c r="V11" s="12">
        <v>2306</v>
      </c>
      <c r="W11" s="86">
        <v>10.951227620268794</v>
      </c>
      <c r="X11" s="86">
        <v>101.72033524481694</v>
      </c>
    </row>
    <row r="12" spans="1:24" ht="15" customHeight="1" x14ac:dyDescent="0.2">
      <c r="A12" s="18" t="s">
        <v>27</v>
      </c>
      <c r="B12" s="12">
        <v>10297</v>
      </c>
      <c r="C12" s="110">
        <v>95.590419606386931</v>
      </c>
      <c r="D12" s="12">
        <v>1085</v>
      </c>
      <c r="E12" s="86">
        <v>10.53704962610469</v>
      </c>
      <c r="F12" s="110">
        <v>99.632690541781457</v>
      </c>
      <c r="G12" s="12">
        <v>1182</v>
      </c>
      <c r="H12" s="86">
        <v>11.479071574244927</v>
      </c>
      <c r="I12" s="110">
        <v>86.340394448502551</v>
      </c>
      <c r="J12" s="12">
        <v>2246</v>
      </c>
      <c r="K12" s="86">
        <v>21.812178304360494</v>
      </c>
      <c r="L12" s="86">
        <v>94.608256107834876</v>
      </c>
      <c r="M12" s="12">
        <v>2068</v>
      </c>
      <c r="N12" s="86">
        <v>20.083519471690785</v>
      </c>
      <c r="O12" s="110">
        <v>97.27187206020696</v>
      </c>
      <c r="P12" s="12">
        <v>1135</v>
      </c>
      <c r="Q12" s="86">
        <v>11.022627949888317</v>
      </c>
      <c r="R12" s="110">
        <v>90.582601755786115</v>
      </c>
      <c r="S12" s="12">
        <v>1592</v>
      </c>
      <c r="T12" s="86">
        <v>15.460813829270661</v>
      </c>
      <c r="U12" s="110">
        <v>99.251870324189525</v>
      </c>
      <c r="V12" s="12">
        <v>989</v>
      </c>
      <c r="W12" s="86">
        <v>9.6047392444401272</v>
      </c>
      <c r="X12" s="86">
        <v>103.34378265412749</v>
      </c>
    </row>
    <row r="13" spans="1:24" ht="15" customHeight="1" x14ac:dyDescent="0.2">
      <c r="A13" s="18" t="s">
        <v>28</v>
      </c>
      <c r="B13" s="12">
        <v>6196</v>
      </c>
      <c r="C13" s="110">
        <v>97.4826935179358</v>
      </c>
      <c r="D13" s="12">
        <v>671</v>
      </c>
      <c r="E13" s="86">
        <v>10.829567462879277</v>
      </c>
      <c r="F13" s="110">
        <v>98.967551622418881</v>
      </c>
      <c r="G13" s="12">
        <v>585</v>
      </c>
      <c r="H13" s="86">
        <v>9.4415752098127825</v>
      </c>
      <c r="I13" s="110">
        <v>93.900481540930983</v>
      </c>
      <c r="J13" s="12">
        <v>1053</v>
      </c>
      <c r="K13" s="86">
        <v>16.994835377663009</v>
      </c>
      <c r="L13" s="86">
        <v>101.64092664092664</v>
      </c>
      <c r="M13" s="12">
        <v>1155</v>
      </c>
      <c r="N13" s="86">
        <v>18.641058747579084</v>
      </c>
      <c r="O13" s="110">
        <v>99.056603773584911</v>
      </c>
      <c r="P13" s="12">
        <v>885</v>
      </c>
      <c r="Q13" s="86">
        <v>14.283408650742416</v>
      </c>
      <c r="R13" s="110">
        <v>94.957081545064383</v>
      </c>
      <c r="S13" s="12">
        <v>1121</v>
      </c>
      <c r="T13" s="86">
        <v>18.092317624273726</v>
      </c>
      <c r="U13" s="110">
        <v>90.257648953301128</v>
      </c>
      <c r="V13" s="12">
        <v>726</v>
      </c>
      <c r="W13" s="86">
        <v>11.71723692704971</v>
      </c>
      <c r="X13" s="86">
        <v>106.9219440353461</v>
      </c>
    </row>
    <row r="14" spans="1:24" ht="15" customHeight="1" x14ac:dyDescent="0.2">
      <c r="A14" s="18" t="s">
        <v>29</v>
      </c>
      <c r="B14" s="12">
        <v>2806</v>
      </c>
      <c r="C14" s="110">
        <v>91.133484897694061</v>
      </c>
      <c r="D14" s="12">
        <v>204</v>
      </c>
      <c r="E14" s="86">
        <v>7.270135424091233</v>
      </c>
      <c r="F14" s="110">
        <v>94.009216589861751</v>
      </c>
      <c r="G14" s="12">
        <v>291</v>
      </c>
      <c r="H14" s="86">
        <v>10.370634354953671</v>
      </c>
      <c r="I14" s="110">
        <v>84.839650145772595</v>
      </c>
      <c r="J14" s="12">
        <v>571</v>
      </c>
      <c r="K14" s="86">
        <v>20.349251603706346</v>
      </c>
      <c r="L14" s="86">
        <v>86.384266263237521</v>
      </c>
      <c r="M14" s="12">
        <v>511</v>
      </c>
      <c r="N14" s="86">
        <v>18.210976478973627</v>
      </c>
      <c r="O14" s="110">
        <v>87.052810902896084</v>
      </c>
      <c r="P14" s="12">
        <v>294</v>
      </c>
      <c r="Q14" s="86">
        <v>10.477548111190305</v>
      </c>
      <c r="R14" s="110">
        <v>84.240687679083095</v>
      </c>
      <c r="S14" s="12">
        <v>579</v>
      </c>
      <c r="T14" s="86">
        <v>20.634354953670705</v>
      </c>
      <c r="U14" s="110">
        <v>94.607843137254903</v>
      </c>
      <c r="V14" s="12">
        <v>356</v>
      </c>
      <c r="W14" s="86">
        <v>12.687099073414112</v>
      </c>
      <c r="X14" s="86">
        <v>114.83870967741936</v>
      </c>
    </row>
    <row r="15" spans="1:24" ht="15" customHeight="1" x14ac:dyDescent="0.2">
      <c r="A15" s="18" t="s">
        <v>30</v>
      </c>
      <c r="B15" s="12">
        <v>3596</v>
      </c>
      <c r="C15" s="110">
        <v>97.611292073832786</v>
      </c>
      <c r="D15" s="12">
        <v>435</v>
      </c>
      <c r="E15" s="86">
        <v>12.096774193548388</v>
      </c>
      <c r="F15" s="110">
        <v>110.40609137055837</v>
      </c>
      <c r="G15" s="12">
        <v>376</v>
      </c>
      <c r="H15" s="86">
        <v>10.456062291434929</v>
      </c>
      <c r="I15" s="110">
        <v>92.839506172839506</v>
      </c>
      <c r="J15" s="12">
        <v>778</v>
      </c>
      <c r="K15" s="86">
        <v>21.635150166852057</v>
      </c>
      <c r="L15" s="86">
        <v>103.04635761589405</v>
      </c>
      <c r="M15" s="12">
        <v>673</v>
      </c>
      <c r="N15" s="86">
        <v>18.715239154616238</v>
      </c>
      <c r="O15" s="110">
        <v>96.97406340057637</v>
      </c>
      <c r="P15" s="12">
        <v>373</v>
      </c>
      <c r="Q15" s="86">
        <v>10.372636262513904</v>
      </c>
      <c r="R15" s="110">
        <v>93.718592964824126</v>
      </c>
      <c r="S15" s="12">
        <v>672</v>
      </c>
      <c r="T15" s="86">
        <v>18.687430478309235</v>
      </c>
      <c r="U15" s="110">
        <v>91.428571428571431</v>
      </c>
      <c r="V15" s="12">
        <v>289</v>
      </c>
      <c r="W15" s="86">
        <v>8.0367074527252509</v>
      </c>
      <c r="X15" s="86">
        <v>95.379537953795378</v>
      </c>
    </row>
    <row r="16" spans="1:24" ht="15" customHeight="1" x14ac:dyDescent="0.2">
      <c r="A16" s="18" t="s">
        <v>31</v>
      </c>
      <c r="B16" s="12">
        <v>2753</v>
      </c>
      <c r="C16" s="110">
        <v>97.867045858514047</v>
      </c>
      <c r="D16" s="12">
        <v>353</v>
      </c>
      <c r="E16" s="86">
        <v>12.822375590265164</v>
      </c>
      <c r="F16" s="110">
        <v>102.31884057971014</v>
      </c>
      <c r="G16" s="12">
        <v>359</v>
      </c>
      <c r="H16" s="86">
        <v>13.040319651289503</v>
      </c>
      <c r="I16" s="110">
        <v>93.733681462140993</v>
      </c>
      <c r="J16" s="12">
        <v>519</v>
      </c>
      <c r="K16" s="86">
        <v>18.852161278605159</v>
      </c>
      <c r="L16" s="86">
        <v>94.021739130434781</v>
      </c>
      <c r="M16" s="12">
        <v>502</v>
      </c>
      <c r="N16" s="86">
        <v>18.234653105702868</v>
      </c>
      <c r="O16" s="110">
        <v>95.801526717557252</v>
      </c>
      <c r="P16" s="12">
        <v>328</v>
      </c>
      <c r="Q16" s="86">
        <v>11.914275335997095</v>
      </c>
      <c r="R16" s="110">
        <v>93.98280802292264</v>
      </c>
      <c r="S16" s="12">
        <v>459</v>
      </c>
      <c r="T16" s="86">
        <v>16.672720668361787</v>
      </c>
      <c r="U16" s="110">
        <v>108</v>
      </c>
      <c r="V16" s="12">
        <v>233</v>
      </c>
      <c r="W16" s="86">
        <v>8.4634943697784237</v>
      </c>
      <c r="X16" s="86">
        <v>99.148936170212764</v>
      </c>
    </row>
    <row r="17" spans="1:24" ht="15" customHeight="1" x14ac:dyDescent="0.2">
      <c r="A17" s="18" t="s">
        <v>32</v>
      </c>
      <c r="B17" s="12">
        <v>3149</v>
      </c>
      <c r="C17" s="110">
        <v>95.598057073466919</v>
      </c>
      <c r="D17" s="12">
        <v>334</v>
      </c>
      <c r="E17" s="86">
        <v>10.606541759288662</v>
      </c>
      <c r="F17" s="110">
        <v>95.156695156695164</v>
      </c>
      <c r="G17" s="12">
        <v>298</v>
      </c>
      <c r="H17" s="86">
        <v>9.4633216894252143</v>
      </c>
      <c r="I17" s="110">
        <v>83.240223463687144</v>
      </c>
      <c r="J17" s="12">
        <v>577</v>
      </c>
      <c r="K17" s="86">
        <v>18.323277230866942</v>
      </c>
      <c r="L17" s="86">
        <v>93.36569579288026</v>
      </c>
      <c r="M17" s="12">
        <v>606</v>
      </c>
      <c r="N17" s="86">
        <v>19.244204509368053</v>
      </c>
      <c r="O17" s="110">
        <v>98.536585365853654</v>
      </c>
      <c r="P17" s="12">
        <v>388</v>
      </c>
      <c r="Q17" s="86">
        <v>12.321371864083835</v>
      </c>
      <c r="R17" s="110">
        <v>88.9908256880734</v>
      </c>
      <c r="S17" s="12">
        <v>632</v>
      </c>
      <c r="T17" s="86">
        <v>20.069863448713875</v>
      </c>
      <c r="U17" s="110">
        <v>97.68160741885626</v>
      </c>
      <c r="V17" s="12">
        <v>314</v>
      </c>
      <c r="W17" s="86">
        <v>9.9714194982534146</v>
      </c>
      <c r="X17" s="86">
        <v>116.72862453531599</v>
      </c>
    </row>
    <row r="18" spans="1:24" ht="15" customHeight="1" x14ac:dyDescent="0.2">
      <c r="A18" s="18" t="s">
        <v>33</v>
      </c>
      <c r="B18" s="12">
        <v>2258</v>
      </c>
      <c r="C18" s="110">
        <v>96.085106382978722</v>
      </c>
      <c r="D18" s="12">
        <v>234</v>
      </c>
      <c r="E18" s="86">
        <v>10.363153232949513</v>
      </c>
      <c r="F18" s="110">
        <v>100.42918454935624</v>
      </c>
      <c r="G18" s="12">
        <v>235</v>
      </c>
      <c r="H18" s="86">
        <v>10.407440212577503</v>
      </c>
      <c r="I18" s="110">
        <v>92.156862745098039</v>
      </c>
      <c r="J18" s="12">
        <v>502</v>
      </c>
      <c r="K18" s="86">
        <v>22.232063773250665</v>
      </c>
      <c r="L18" s="86">
        <v>94.716981132075475</v>
      </c>
      <c r="M18" s="12">
        <v>448</v>
      </c>
      <c r="N18" s="86">
        <v>19.840566873339238</v>
      </c>
      <c r="O18" s="110">
        <v>102.98850574712644</v>
      </c>
      <c r="P18" s="12">
        <v>255</v>
      </c>
      <c r="Q18" s="86">
        <v>11.293179805137289</v>
      </c>
      <c r="R18" s="110">
        <v>87.628865979381445</v>
      </c>
      <c r="S18" s="12">
        <v>393</v>
      </c>
      <c r="T18" s="86">
        <v>17.404782993799824</v>
      </c>
      <c r="U18" s="110">
        <v>90.552995391705068</v>
      </c>
      <c r="V18" s="12">
        <v>191</v>
      </c>
      <c r="W18" s="86">
        <v>8.4588131089459697</v>
      </c>
      <c r="X18" s="86">
        <v>111.04651162790698</v>
      </c>
    </row>
    <row r="19" spans="1:24" ht="15" customHeight="1" x14ac:dyDescent="0.2">
      <c r="A19" s="25" t="s">
        <v>34</v>
      </c>
      <c r="B19" s="26">
        <v>4600</v>
      </c>
      <c r="C19" s="111">
        <v>99.804729876328921</v>
      </c>
      <c r="D19" s="26">
        <v>526</v>
      </c>
      <c r="E19" s="88">
        <v>11.434782608695652</v>
      </c>
      <c r="F19" s="111">
        <v>105.83501006036218</v>
      </c>
      <c r="G19" s="26">
        <v>509</v>
      </c>
      <c r="H19" s="88">
        <v>11.065217391304348</v>
      </c>
      <c r="I19" s="111">
        <v>102.00400801603206</v>
      </c>
      <c r="J19" s="26">
        <v>951</v>
      </c>
      <c r="K19" s="88">
        <v>20.673913043478262</v>
      </c>
      <c r="L19" s="88">
        <v>91.795366795366789</v>
      </c>
      <c r="M19" s="26">
        <v>833</v>
      </c>
      <c r="N19" s="88">
        <v>18.10869565217391</v>
      </c>
      <c r="O19" s="111">
        <v>100.96969696969697</v>
      </c>
      <c r="P19" s="26">
        <v>492</v>
      </c>
      <c r="Q19" s="88">
        <v>10.695652173913043</v>
      </c>
      <c r="R19" s="111">
        <v>93.005671077504729</v>
      </c>
      <c r="S19" s="26">
        <v>881</v>
      </c>
      <c r="T19" s="88">
        <v>19.152173913043477</v>
      </c>
      <c r="U19" s="111">
        <v>102.20417633410672</v>
      </c>
      <c r="V19" s="26">
        <v>408</v>
      </c>
      <c r="W19" s="88">
        <v>8.8695652173913029</v>
      </c>
      <c r="X19" s="88">
        <v>113.01939058171746</v>
      </c>
    </row>
    <row r="21" spans="1:24" ht="15" customHeight="1" x14ac:dyDescent="0.2">
      <c r="A21" s="69" t="s">
        <v>152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/>
  </sheetViews>
  <sheetFormatPr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253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9"/>
      <c r="B3" s="328" t="s">
        <v>0</v>
      </c>
      <c r="C3" s="330"/>
      <c r="D3" s="328" t="s">
        <v>84</v>
      </c>
      <c r="E3" s="329"/>
      <c r="F3" s="329"/>
      <c r="G3" s="328" t="s">
        <v>85</v>
      </c>
      <c r="H3" s="329"/>
      <c r="I3" s="330"/>
      <c r="J3" s="329" t="s">
        <v>86</v>
      </c>
      <c r="K3" s="329"/>
      <c r="L3" s="329"/>
      <c r="M3" s="328" t="s">
        <v>87</v>
      </c>
      <c r="N3" s="329"/>
      <c r="O3" s="330"/>
      <c r="P3" s="328" t="s">
        <v>225</v>
      </c>
      <c r="Q3" s="329"/>
      <c r="R3" s="329"/>
      <c r="S3" s="328" t="s">
        <v>88</v>
      </c>
      <c r="T3" s="329"/>
      <c r="U3" s="330"/>
      <c r="V3" s="329" t="s">
        <v>89</v>
      </c>
      <c r="W3" s="329"/>
      <c r="X3" s="329"/>
    </row>
    <row r="4" spans="1:26" ht="15" customHeight="1" x14ac:dyDescent="0.2">
      <c r="A4" s="170" t="s">
        <v>90</v>
      </c>
      <c r="B4" s="286"/>
      <c r="C4" s="155" t="s">
        <v>668</v>
      </c>
      <c r="D4" s="286"/>
      <c r="E4" s="287"/>
      <c r="F4" s="155" t="s">
        <v>668</v>
      </c>
      <c r="G4" s="286"/>
      <c r="H4" s="287"/>
      <c r="I4" s="155" t="s">
        <v>668</v>
      </c>
      <c r="J4" s="286"/>
      <c r="K4" s="287"/>
      <c r="L4" s="151" t="s">
        <v>668</v>
      </c>
      <c r="M4" s="286"/>
      <c r="N4" s="287"/>
      <c r="O4" s="155" t="s">
        <v>668</v>
      </c>
      <c r="P4" s="286"/>
      <c r="Q4" s="287"/>
      <c r="R4" s="155" t="s">
        <v>668</v>
      </c>
      <c r="S4" s="286"/>
      <c r="T4" s="287"/>
      <c r="U4" s="155" t="s">
        <v>668</v>
      </c>
      <c r="V4" s="286"/>
      <c r="W4" s="287"/>
      <c r="X4" s="151" t="s">
        <v>668</v>
      </c>
    </row>
    <row r="5" spans="1:26" ht="15" customHeight="1" x14ac:dyDescent="0.2">
      <c r="A5" s="171" t="s">
        <v>61</v>
      </c>
      <c r="B5" s="180" t="s">
        <v>668</v>
      </c>
      <c r="C5" s="182" t="s">
        <v>639</v>
      </c>
      <c r="D5" s="180" t="s">
        <v>668</v>
      </c>
      <c r="E5" s="181" t="s">
        <v>74</v>
      </c>
      <c r="F5" s="182" t="s">
        <v>639</v>
      </c>
      <c r="G5" s="180" t="s">
        <v>668</v>
      </c>
      <c r="H5" s="181" t="s">
        <v>74</v>
      </c>
      <c r="I5" s="182" t="s">
        <v>639</v>
      </c>
      <c r="J5" s="180" t="s">
        <v>668</v>
      </c>
      <c r="K5" s="181" t="s">
        <v>74</v>
      </c>
      <c r="L5" s="181" t="s">
        <v>639</v>
      </c>
      <c r="M5" s="180" t="s">
        <v>668</v>
      </c>
      <c r="N5" s="181" t="s">
        <v>74</v>
      </c>
      <c r="O5" s="182" t="s">
        <v>639</v>
      </c>
      <c r="P5" s="180" t="s">
        <v>668</v>
      </c>
      <c r="Q5" s="181" t="s">
        <v>74</v>
      </c>
      <c r="R5" s="182" t="s">
        <v>639</v>
      </c>
      <c r="S5" s="180" t="s">
        <v>668</v>
      </c>
      <c r="T5" s="181" t="s">
        <v>74</v>
      </c>
      <c r="U5" s="182" t="s">
        <v>639</v>
      </c>
      <c r="V5" s="180" t="s">
        <v>668</v>
      </c>
      <c r="W5" s="181" t="s">
        <v>74</v>
      </c>
      <c r="X5" s="181" t="s">
        <v>639</v>
      </c>
    </row>
    <row r="6" spans="1:26" ht="15" customHeight="1" x14ac:dyDescent="0.2">
      <c r="A6" s="21" t="s">
        <v>22</v>
      </c>
      <c r="B6" s="22">
        <v>75292</v>
      </c>
      <c r="C6" s="108">
        <v>95.871851682074009</v>
      </c>
      <c r="D6" s="22">
        <v>7012</v>
      </c>
      <c r="E6" s="80">
        <v>9.3130744302183501</v>
      </c>
      <c r="F6" s="108">
        <v>100.28604118993134</v>
      </c>
      <c r="G6" s="22">
        <v>8157</v>
      </c>
      <c r="H6" s="80">
        <v>10.833820326196674</v>
      </c>
      <c r="I6" s="108">
        <v>91.323331840573218</v>
      </c>
      <c r="J6" s="22">
        <v>15965</v>
      </c>
      <c r="K6" s="80">
        <v>21.204111990649739</v>
      </c>
      <c r="L6" s="80">
        <v>94.027916838447496</v>
      </c>
      <c r="M6" s="22">
        <v>14813</v>
      </c>
      <c r="N6" s="80">
        <v>19.674068958189451</v>
      </c>
      <c r="O6" s="108">
        <v>97.911296186132589</v>
      </c>
      <c r="P6" s="22">
        <v>8510</v>
      </c>
      <c r="Q6" s="80">
        <v>11.30266163735855</v>
      </c>
      <c r="R6" s="108">
        <v>90.821771611526145</v>
      </c>
      <c r="S6" s="22">
        <v>13106</v>
      </c>
      <c r="T6" s="80">
        <v>17.406895818944911</v>
      </c>
      <c r="U6" s="108">
        <v>95.699160277473524</v>
      </c>
      <c r="V6" s="22">
        <v>7729</v>
      </c>
      <c r="W6" s="80">
        <v>10.265366838442331</v>
      </c>
      <c r="X6" s="80">
        <v>103.92631437407557</v>
      </c>
      <c r="Z6" s="7"/>
    </row>
    <row r="7" spans="1:26" ht="12.75" customHeight="1" x14ac:dyDescent="0.2">
      <c r="A7" s="11"/>
      <c r="B7" s="15"/>
      <c r="C7" s="109"/>
      <c r="D7" s="15"/>
      <c r="E7" s="83"/>
      <c r="F7" s="109"/>
      <c r="G7" s="15"/>
      <c r="H7" s="83"/>
      <c r="I7" s="109"/>
      <c r="J7" s="15"/>
      <c r="K7" s="83"/>
      <c r="L7" s="83"/>
      <c r="M7" s="15"/>
      <c r="N7" s="83"/>
      <c r="O7" s="109"/>
      <c r="P7" s="15"/>
      <c r="Q7" s="83"/>
      <c r="R7" s="109"/>
      <c r="S7" s="15"/>
      <c r="T7" s="83"/>
      <c r="U7" s="109"/>
      <c r="V7" s="15"/>
      <c r="W7" s="83"/>
      <c r="X7" s="83"/>
    </row>
    <row r="8" spans="1:26" ht="15" customHeight="1" x14ac:dyDescent="0.2">
      <c r="A8" s="71" t="s">
        <v>35</v>
      </c>
      <c r="B8" s="72">
        <v>44443</v>
      </c>
      <c r="C8" s="125">
        <v>96.581623783031986</v>
      </c>
      <c r="D8" s="72">
        <v>4739</v>
      </c>
      <c r="E8" s="84">
        <v>10.663096550637896</v>
      </c>
      <c r="F8" s="125">
        <v>100.6370779358675</v>
      </c>
      <c r="G8" s="72">
        <v>4883</v>
      </c>
      <c r="H8" s="84">
        <v>10.987107080980133</v>
      </c>
      <c r="I8" s="125">
        <v>91.768464574328135</v>
      </c>
      <c r="J8" s="72">
        <v>9019</v>
      </c>
      <c r="K8" s="84">
        <v>20.293409535809914</v>
      </c>
      <c r="L8" s="84">
        <v>95.09700548291859</v>
      </c>
      <c r="M8" s="72">
        <v>8547</v>
      </c>
      <c r="N8" s="84">
        <v>19.231375019688141</v>
      </c>
      <c r="O8" s="125">
        <v>98.71794871794873</v>
      </c>
      <c r="P8" s="72">
        <v>5198</v>
      </c>
      <c r="Q8" s="84">
        <v>11.695880116103774</v>
      </c>
      <c r="R8" s="125">
        <v>90.636442894507411</v>
      </c>
      <c r="S8" s="72">
        <v>7872</v>
      </c>
      <c r="T8" s="84">
        <v>17.712575658708907</v>
      </c>
      <c r="U8" s="125">
        <v>96.234718826405867</v>
      </c>
      <c r="V8" s="72">
        <v>4185</v>
      </c>
      <c r="W8" s="84">
        <v>9.4165560380712368</v>
      </c>
      <c r="X8" s="84">
        <v>106.51565283787224</v>
      </c>
    </row>
    <row r="9" spans="1:26" ht="15" customHeight="1" x14ac:dyDescent="0.2">
      <c r="A9" s="43" t="s">
        <v>41</v>
      </c>
      <c r="B9" s="12">
        <v>5144</v>
      </c>
      <c r="C9" s="110">
        <v>95.506869662086885</v>
      </c>
      <c r="D9" s="12">
        <v>649</v>
      </c>
      <c r="E9" s="86">
        <v>12.616640746500776</v>
      </c>
      <c r="F9" s="110">
        <v>101.24804992199688</v>
      </c>
      <c r="G9" s="12">
        <v>598</v>
      </c>
      <c r="H9" s="86">
        <v>11.625194401244169</v>
      </c>
      <c r="I9" s="110">
        <v>89.52095808383234</v>
      </c>
      <c r="J9" s="12">
        <v>1135</v>
      </c>
      <c r="K9" s="86">
        <v>22.064541213063762</v>
      </c>
      <c r="L9" s="86">
        <v>99.040139616055839</v>
      </c>
      <c r="M9" s="12">
        <v>959</v>
      </c>
      <c r="N9" s="86">
        <v>18.64307931570762</v>
      </c>
      <c r="O9" s="110">
        <v>95.899999999999991</v>
      </c>
      <c r="P9" s="12">
        <v>504</v>
      </c>
      <c r="Q9" s="86">
        <v>9.79782270606532</v>
      </c>
      <c r="R9" s="110">
        <v>88.732394366197184</v>
      </c>
      <c r="S9" s="12">
        <v>906</v>
      </c>
      <c r="T9" s="86">
        <v>17.612752721617419</v>
      </c>
      <c r="U9" s="110">
        <v>92.54341164453524</v>
      </c>
      <c r="V9" s="12">
        <v>393</v>
      </c>
      <c r="W9" s="86">
        <v>7.6399688958009335</v>
      </c>
      <c r="X9" s="86">
        <v>102.34375</v>
      </c>
    </row>
    <row r="10" spans="1:26" ht="15" customHeight="1" x14ac:dyDescent="0.2">
      <c r="A10" s="43" t="s">
        <v>38</v>
      </c>
      <c r="B10" s="12">
        <v>2426</v>
      </c>
      <c r="C10" s="110">
        <v>105.70806100217864</v>
      </c>
      <c r="D10" s="12">
        <v>293</v>
      </c>
      <c r="E10" s="86">
        <v>12.077493816982688</v>
      </c>
      <c r="F10" s="110">
        <v>124.68085106382978</v>
      </c>
      <c r="G10" s="12">
        <v>287</v>
      </c>
      <c r="H10" s="86">
        <v>11.830173124484748</v>
      </c>
      <c r="I10" s="110">
        <v>110.38461538461539</v>
      </c>
      <c r="J10" s="12">
        <v>494</v>
      </c>
      <c r="K10" s="86">
        <v>20.362737015663644</v>
      </c>
      <c r="L10" s="86">
        <v>106.69546436285098</v>
      </c>
      <c r="M10" s="12">
        <v>439</v>
      </c>
      <c r="N10" s="86">
        <v>18.095630667765867</v>
      </c>
      <c r="O10" s="110">
        <v>99.772727272727266</v>
      </c>
      <c r="P10" s="12">
        <v>277</v>
      </c>
      <c r="Q10" s="86">
        <v>11.417971970321517</v>
      </c>
      <c r="R10" s="110">
        <v>88.78205128205127</v>
      </c>
      <c r="S10" s="12">
        <v>426</v>
      </c>
      <c r="T10" s="86">
        <v>17.559769167353672</v>
      </c>
      <c r="U10" s="110">
        <v>104.15647921760392</v>
      </c>
      <c r="V10" s="12">
        <v>210</v>
      </c>
      <c r="W10" s="86">
        <v>8.656224237427864</v>
      </c>
      <c r="X10" s="86">
        <v>119.31818181818181</v>
      </c>
    </row>
    <row r="11" spans="1:26" ht="15" customHeight="1" x14ac:dyDescent="0.2">
      <c r="A11" s="43" t="s">
        <v>37</v>
      </c>
      <c r="B11" s="12">
        <v>12919</v>
      </c>
      <c r="C11" s="110">
        <v>95.293944087925055</v>
      </c>
      <c r="D11" s="12">
        <v>1409</v>
      </c>
      <c r="E11" s="86">
        <v>10.906416905333231</v>
      </c>
      <c r="F11" s="110">
        <v>99.155524278676992</v>
      </c>
      <c r="G11" s="12">
        <v>1480</v>
      </c>
      <c r="H11" s="86">
        <v>11.455995046056195</v>
      </c>
      <c r="I11" s="110">
        <v>86.29737609329446</v>
      </c>
      <c r="J11" s="12">
        <v>2725</v>
      </c>
      <c r="K11" s="86">
        <v>21.092963851691309</v>
      </c>
      <c r="L11" s="86">
        <v>93.997930320800265</v>
      </c>
      <c r="M11" s="12">
        <v>2535</v>
      </c>
      <c r="N11" s="86">
        <v>19.622261784967876</v>
      </c>
      <c r="O11" s="110">
        <v>95.696489241223105</v>
      </c>
      <c r="P11" s="12">
        <v>1470</v>
      </c>
      <c r="Q11" s="86">
        <v>11.378589674123383</v>
      </c>
      <c r="R11" s="110">
        <v>91.81761399125547</v>
      </c>
      <c r="S11" s="12">
        <v>2077</v>
      </c>
      <c r="T11" s="86">
        <v>16.077095750445082</v>
      </c>
      <c r="U11" s="110">
        <v>100.38666022232962</v>
      </c>
      <c r="V11" s="12">
        <v>1223</v>
      </c>
      <c r="W11" s="86">
        <v>9.4666769873829235</v>
      </c>
      <c r="X11" s="86">
        <v>101.66251039068995</v>
      </c>
    </row>
    <row r="12" spans="1:26" ht="15" customHeight="1" x14ac:dyDescent="0.2">
      <c r="A12" s="43" t="s">
        <v>36</v>
      </c>
      <c r="B12" s="12">
        <v>6249</v>
      </c>
      <c r="C12" s="110">
        <v>97.549172650640031</v>
      </c>
      <c r="D12" s="12">
        <v>683</v>
      </c>
      <c r="E12" s="86">
        <v>10.929748759801567</v>
      </c>
      <c r="F12" s="110">
        <v>99.853801169590639</v>
      </c>
      <c r="G12" s="12">
        <v>613</v>
      </c>
      <c r="H12" s="86">
        <v>9.8095695311249802</v>
      </c>
      <c r="I12" s="110">
        <v>93.587786259541986</v>
      </c>
      <c r="J12" s="12">
        <v>1077</v>
      </c>
      <c r="K12" s="86">
        <v>17.234757561209793</v>
      </c>
      <c r="L12" s="86">
        <v>99.814643188137168</v>
      </c>
      <c r="M12" s="12">
        <v>1148</v>
      </c>
      <c r="N12" s="86">
        <v>18.370939350296048</v>
      </c>
      <c r="O12" s="110">
        <v>98.965517241379303</v>
      </c>
      <c r="P12" s="12">
        <v>891</v>
      </c>
      <c r="Q12" s="86">
        <v>14.258281325012002</v>
      </c>
      <c r="R12" s="110">
        <v>96.324324324324323</v>
      </c>
      <c r="S12" s="12">
        <v>1111</v>
      </c>
      <c r="T12" s="86">
        <v>17.778844615138421</v>
      </c>
      <c r="U12" s="110">
        <v>90.767973856209153</v>
      </c>
      <c r="V12" s="12">
        <v>726</v>
      </c>
      <c r="W12" s="86">
        <v>11.617858857417186</v>
      </c>
      <c r="X12" s="86">
        <v>106.9219440353461</v>
      </c>
    </row>
    <row r="13" spans="1:26" ht="15" customHeight="1" x14ac:dyDescent="0.2">
      <c r="A13" s="43" t="s">
        <v>550</v>
      </c>
      <c r="B13" s="12">
        <v>3265</v>
      </c>
      <c r="C13" s="110">
        <v>93.767949454336588</v>
      </c>
      <c r="D13" s="12">
        <v>327</v>
      </c>
      <c r="E13" s="86">
        <v>10.015313935681471</v>
      </c>
      <c r="F13" s="110">
        <v>92.372881355932208</v>
      </c>
      <c r="G13" s="12">
        <v>335</v>
      </c>
      <c r="H13" s="86">
        <v>10.260336906584993</v>
      </c>
      <c r="I13" s="110">
        <v>85.025380710659903</v>
      </c>
      <c r="J13" s="12">
        <v>621</v>
      </c>
      <c r="K13" s="86">
        <v>19.01990811638591</v>
      </c>
      <c r="L13" s="86">
        <v>90.656934306569354</v>
      </c>
      <c r="M13" s="12">
        <v>622</v>
      </c>
      <c r="N13" s="86">
        <v>19.050535987748852</v>
      </c>
      <c r="O13" s="110">
        <v>98.730158730158735</v>
      </c>
      <c r="P13" s="12">
        <v>393</v>
      </c>
      <c r="Q13" s="86">
        <v>12.036753445635529</v>
      </c>
      <c r="R13" s="110">
        <v>87.723214285714292</v>
      </c>
      <c r="S13" s="12">
        <v>645</v>
      </c>
      <c r="T13" s="86">
        <v>19.754977029096477</v>
      </c>
      <c r="U13" s="110">
        <v>95.414201183431956</v>
      </c>
      <c r="V13" s="12">
        <v>322</v>
      </c>
      <c r="W13" s="86">
        <v>9.8621745788667692</v>
      </c>
      <c r="X13" s="86">
        <v>109.15254237288134</v>
      </c>
    </row>
    <row r="14" spans="1:26" ht="15" customHeight="1" x14ac:dyDescent="0.2">
      <c r="A14" s="43" t="s">
        <v>551</v>
      </c>
      <c r="B14" s="12">
        <v>1552</v>
      </c>
      <c r="C14" s="110">
        <v>90.075449796865939</v>
      </c>
      <c r="D14" s="12">
        <v>155</v>
      </c>
      <c r="E14" s="86">
        <v>9.9871134020618566</v>
      </c>
      <c r="F14" s="110">
        <v>101.9736842105263</v>
      </c>
      <c r="G14" s="12">
        <v>156</v>
      </c>
      <c r="H14" s="86">
        <v>10.051546391752577</v>
      </c>
      <c r="I14" s="110">
        <v>89.142857142857139</v>
      </c>
      <c r="J14" s="12">
        <v>286</v>
      </c>
      <c r="K14" s="86">
        <v>18.427835051546392</v>
      </c>
      <c r="L14" s="86">
        <v>86.144578313253021</v>
      </c>
      <c r="M14" s="12">
        <v>288</v>
      </c>
      <c r="N14" s="86">
        <v>18.556701030927837</v>
      </c>
      <c r="O14" s="110">
        <v>99.310344827586206</v>
      </c>
      <c r="P14" s="12">
        <v>169</v>
      </c>
      <c r="Q14" s="86">
        <v>10.889175257731958</v>
      </c>
      <c r="R14" s="110">
        <v>76.126126126126124</v>
      </c>
      <c r="S14" s="12">
        <v>317</v>
      </c>
      <c r="T14" s="86">
        <v>20.425257731958762</v>
      </c>
      <c r="U14" s="110">
        <v>85.215053763440864</v>
      </c>
      <c r="V14" s="12">
        <v>181</v>
      </c>
      <c r="W14" s="86">
        <v>11.662371134020619</v>
      </c>
      <c r="X14" s="86">
        <v>100.55555555555556</v>
      </c>
    </row>
    <row r="15" spans="1:26" ht="15" customHeight="1" x14ac:dyDescent="0.2">
      <c r="A15" s="43" t="s">
        <v>39</v>
      </c>
      <c r="B15" s="12">
        <v>10633</v>
      </c>
      <c r="C15" s="110">
        <v>98.244479349533393</v>
      </c>
      <c r="D15" s="12">
        <v>992</v>
      </c>
      <c r="E15" s="86">
        <v>9.3294460641399422</v>
      </c>
      <c r="F15" s="110">
        <v>99.299299299299307</v>
      </c>
      <c r="G15" s="12">
        <v>1171</v>
      </c>
      <c r="H15" s="86">
        <v>11.012884416439386</v>
      </c>
      <c r="I15" s="110">
        <v>97.420965058236277</v>
      </c>
      <c r="J15" s="12">
        <v>2167</v>
      </c>
      <c r="K15" s="86">
        <v>20.379949214708926</v>
      </c>
      <c r="L15" s="86">
        <v>93.084192439862548</v>
      </c>
      <c r="M15" s="12">
        <v>2103</v>
      </c>
      <c r="N15" s="86">
        <v>19.77804946863538</v>
      </c>
      <c r="O15" s="110">
        <v>102.98726738491675</v>
      </c>
      <c r="P15" s="12">
        <v>1244</v>
      </c>
      <c r="Q15" s="86">
        <v>11.699426314304525</v>
      </c>
      <c r="R15" s="110">
        <v>89.949385394070859</v>
      </c>
      <c r="S15" s="12">
        <v>2014</v>
      </c>
      <c r="T15" s="86">
        <v>18.941032634251858</v>
      </c>
      <c r="U15" s="110">
        <v>99.358658115441528</v>
      </c>
      <c r="V15" s="12">
        <v>942</v>
      </c>
      <c r="W15" s="86">
        <v>8.8592118875199848</v>
      </c>
      <c r="X15" s="86">
        <v>111.87648456057006</v>
      </c>
    </row>
    <row r="16" spans="1:26" ht="15" customHeight="1" x14ac:dyDescent="0.2">
      <c r="A16" s="43" t="s">
        <v>40</v>
      </c>
      <c r="B16" s="12">
        <v>2255</v>
      </c>
      <c r="C16" s="110">
        <v>96.203071672354952</v>
      </c>
      <c r="D16" s="12">
        <v>231</v>
      </c>
      <c r="E16" s="86">
        <v>10.24390243902439</v>
      </c>
      <c r="F16" s="110">
        <v>103.58744394618836</v>
      </c>
      <c r="G16" s="12">
        <v>243</v>
      </c>
      <c r="H16" s="86">
        <v>10.776053215077605</v>
      </c>
      <c r="I16" s="110">
        <v>96.428571428571431</v>
      </c>
      <c r="J16" s="12">
        <v>514</v>
      </c>
      <c r="K16" s="86">
        <v>22.793791574279378</v>
      </c>
      <c r="L16" s="86">
        <v>93.115942028985515</v>
      </c>
      <c r="M16" s="12">
        <v>453</v>
      </c>
      <c r="N16" s="86">
        <v>20.08869179600887</v>
      </c>
      <c r="O16" s="110">
        <v>101.34228187919463</v>
      </c>
      <c r="P16" s="12">
        <v>250</v>
      </c>
      <c r="Q16" s="86">
        <v>11.086474501108649</v>
      </c>
      <c r="R16" s="110">
        <v>90.579710144927532</v>
      </c>
      <c r="S16" s="12">
        <v>376</v>
      </c>
      <c r="T16" s="86">
        <v>16.674057649667407</v>
      </c>
      <c r="U16" s="110">
        <v>88.679245283018872</v>
      </c>
      <c r="V16" s="12">
        <v>188</v>
      </c>
      <c r="W16" s="86">
        <v>8.3370288248337037</v>
      </c>
      <c r="X16" s="86">
        <v>110.58823529411765</v>
      </c>
    </row>
    <row r="17" spans="1:24" ht="15" customHeight="1" x14ac:dyDescent="0.2">
      <c r="A17" s="43"/>
      <c r="B17" s="12"/>
      <c r="C17" s="110"/>
      <c r="D17" s="12"/>
      <c r="E17" s="86"/>
      <c r="F17" s="110"/>
      <c r="G17" s="12"/>
      <c r="H17" s="86"/>
      <c r="I17" s="110"/>
      <c r="J17" s="12"/>
      <c r="K17" s="86"/>
      <c r="L17" s="86"/>
      <c r="M17" s="12"/>
      <c r="N17" s="86"/>
      <c r="O17" s="110"/>
      <c r="P17" s="12"/>
      <c r="Q17" s="86"/>
      <c r="R17" s="110"/>
      <c r="S17" s="12"/>
      <c r="T17" s="86"/>
      <c r="U17" s="110"/>
      <c r="V17" s="12"/>
      <c r="W17" s="86"/>
      <c r="X17" s="86"/>
    </row>
    <row r="18" spans="1:24" ht="15" customHeight="1" x14ac:dyDescent="0.2">
      <c r="A18" s="71" t="s">
        <v>42</v>
      </c>
      <c r="B18" s="72">
        <v>30091</v>
      </c>
      <c r="C18" s="125">
        <v>94.09906810932516</v>
      </c>
      <c r="D18" s="72">
        <v>2182</v>
      </c>
      <c r="E18" s="84">
        <v>7.2513376092519355</v>
      </c>
      <c r="F18" s="125">
        <v>97.891431135038133</v>
      </c>
      <c r="G18" s="72">
        <v>3137</v>
      </c>
      <c r="H18" s="84">
        <v>10.425044033099597</v>
      </c>
      <c r="I18" s="125">
        <v>89.246088193456615</v>
      </c>
      <c r="J18" s="72">
        <v>6720</v>
      </c>
      <c r="K18" s="84">
        <v>22.332258814928053</v>
      </c>
      <c r="L18" s="84">
        <v>91.715572539920842</v>
      </c>
      <c r="M18" s="72">
        <v>6117</v>
      </c>
      <c r="N18" s="84">
        <v>20.328337376624241</v>
      </c>
      <c r="O18" s="125">
        <v>95.998116760828623</v>
      </c>
      <c r="P18" s="72">
        <v>3249</v>
      </c>
      <c r="Q18" s="84">
        <v>10.797248346681732</v>
      </c>
      <c r="R18" s="125">
        <v>90.602342442833233</v>
      </c>
      <c r="S18" s="72">
        <v>5176</v>
      </c>
      <c r="T18" s="84">
        <v>17.201156491974345</v>
      </c>
      <c r="U18" s="125">
        <v>94.65983906364302</v>
      </c>
      <c r="V18" s="72">
        <v>3510</v>
      </c>
      <c r="W18" s="84">
        <v>11.664617327440098</v>
      </c>
      <c r="X18" s="84">
        <v>100.83309393852342</v>
      </c>
    </row>
    <row r="19" spans="1:24" ht="15" customHeight="1" x14ac:dyDescent="0.2">
      <c r="A19" s="43" t="s">
        <v>44</v>
      </c>
      <c r="B19" s="12">
        <v>5166</v>
      </c>
      <c r="C19" s="110">
        <v>98.082399848110882</v>
      </c>
      <c r="D19" s="12">
        <v>526</v>
      </c>
      <c r="E19" s="86">
        <v>10.181958962446767</v>
      </c>
      <c r="F19" s="110">
        <v>118.46846846846846</v>
      </c>
      <c r="G19" s="12">
        <v>581</v>
      </c>
      <c r="H19" s="86">
        <v>11.246612466124661</v>
      </c>
      <c r="I19" s="110">
        <v>101.92982456140352</v>
      </c>
      <c r="J19" s="12">
        <v>1106</v>
      </c>
      <c r="K19" s="86">
        <v>21.409214092140921</v>
      </c>
      <c r="L19" s="86">
        <v>100.91240875912408</v>
      </c>
      <c r="M19" s="12">
        <v>972</v>
      </c>
      <c r="N19" s="86">
        <v>18.815331010452962</v>
      </c>
      <c r="O19" s="110">
        <v>100.51706308169597</v>
      </c>
      <c r="P19" s="12">
        <v>495</v>
      </c>
      <c r="Q19" s="86">
        <v>9.5818815331010452</v>
      </c>
      <c r="R19" s="110">
        <v>86.387434554973822</v>
      </c>
      <c r="S19" s="12">
        <v>976</v>
      </c>
      <c r="T19" s="86">
        <v>18.892760356174989</v>
      </c>
      <c r="U19" s="110">
        <v>94.573643410852711</v>
      </c>
      <c r="V19" s="12">
        <v>510</v>
      </c>
      <c r="W19" s="86">
        <v>9.8722415795586524</v>
      </c>
      <c r="X19" s="86">
        <v>87.179487179487182</v>
      </c>
    </row>
    <row r="20" spans="1:24" ht="15" customHeight="1" x14ac:dyDescent="0.2">
      <c r="A20" s="43" t="s">
        <v>45</v>
      </c>
      <c r="B20" s="12">
        <v>2849</v>
      </c>
      <c r="C20" s="110">
        <v>90.588235294117652</v>
      </c>
      <c r="D20" s="12">
        <v>204</v>
      </c>
      <c r="E20" s="86">
        <v>7.1604071604071606</v>
      </c>
      <c r="F20" s="110">
        <v>91.071428571428569</v>
      </c>
      <c r="G20" s="12">
        <v>327</v>
      </c>
      <c r="H20" s="86">
        <v>11.477711477711477</v>
      </c>
      <c r="I20" s="110">
        <v>86.737400530503976</v>
      </c>
      <c r="J20" s="12">
        <v>591</v>
      </c>
      <c r="K20" s="86">
        <v>20.744120744120746</v>
      </c>
      <c r="L20" s="86">
        <v>85.776487663280122</v>
      </c>
      <c r="M20" s="12">
        <v>521</v>
      </c>
      <c r="N20" s="86">
        <v>18.287118287118286</v>
      </c>
      <c r="O20" s="110">
        <v>88.006756756756758</v>
      </c>
      <c r="P20" s="12">
        <v>286</v>
      </c>
      <c r="Q20" s="86">
        <v>10.038610038610038</v>
      </c>
      <c r="R20" s="110">
        <v>82.898550724637673</v>
      </c>
      <c r="S20" s="12">
        <v>566</v>
      </c>
      <c r="T20" s="86">
        <v>19.866619866619867</v>
      </c>
      <c r="U20" s="110">
        <v>93.092105263157904</v>
      </c>
      <c r="V20" s="12">
        <v>354</v>
      </c>
      <c r="W20" s="86">
        <v>12.425412425412425</v>
      </c>
      <c r="X20" s="86">
        <v>114.19354838709677</v>
      </c>
    </row>
    <row r="21" spans="1:24" ht="15" customHeight="1" x14ac:dyDescent="0.2">
      <c r="A21" s="43" t="s">
        <v>46</v>
      </c>
      <c r="B21" s="12">
        <v>3919</v>
      </c>
      <c r="C21" s="110">
        <v>94.206730769230774</v>
      </c>
      <c r="D21" s="12">
        <v>258</v>
      </c>
      <c r="E21" s="86">
        <v>6.5833120694054603</v>
      </c>
      <c r="F21" s="110">
        <v>93.478260869565219</v>
      </c>
      <c r="G21" s="12">
        <v>358</v>
      </c>
      <c r="H21" s="86">
        <v>9.1349834141362596</v>
      </c>
      <c r="I21" s="110">
        <v>92.746113989637308</v>
      </c>
      <c r="J21" s="12">
        <v>826</v>
      </c>
      <c r="K21" s="86">
        <v>21.076805307476398</v>
      </c>
      <c r="L21" s="86">
        <v>90.371991247264774</v>
      </c>
      <c r="M21" s="12">
        <v>836</v>
      </c>
      <c r="N21" s="86">
        <v>21.331972441949475</v>
      </c>
      <c r="O21" s="110">
        <v>98.584905660377359</v>
      </c>
      <c r="P21" s="12">
        <v>460</v>
      </c>
      <c r="Q21" s="86">
        <v>11.737688185761675</v>
      </c>
      <c r="R21" s="110">
        <v>97.457627118644069</v>
      </c>
      <c r="S21" s="12">
        <v>649</v>
      </c>
      <c r="T21" s="86">
        <v>16.560347027302882</v>
      </c>
      <c r="U21" s="110">
        <v>88.661202185792348</v>
      </c>
      <c r="V21" s="12">
        <v>532</v>
      </c>
      <c r="W21" s="86">
        <v>13.574891553967849</v>
      </c>
      <c r="X21" s="86">
        <v>100</v>
      </c>
    </row>
    <row r="22" spans="1:24" ht="15" customHeight="1" x14ac:dyDescent="0.2">
      <c r="A22" s="43" t="s">
        <v>43</v>
      </c>
      <c r="B22" s="12">
        <v>18157</v>
      </c>
      <c r="C22" s="110">
        <v>93.563846233123769</v>
      </c>
      <c r="D22" s="12">
        <v>1194</v>
      </c>
      <c r="E22" s="86">
        <v>6.5759762075232695</v>
      </c>
      <c r="F22" s="110">
        <v>92.918287937743187</v>
      </c>
      <c r="G22" s="12">
        <v>1871</v>
      </c>
      <c r="H22" s="86">
        <v>10.304565732224487</v>
      </c>
      <c r="I22" s="110">
        <v>85.747021081576534</v>
      </c>
      <c r="J22" s="12">
        <v>4197</v>
      </c>
      <c r="K22" s="86">
        <v>23.115052046042848</v>
      </c>
      <c r="L22" s="86">
        <v>90.687121866897144</v>
      </c>
      <c r="M22" s="12">
        <v>3788</v>
      </c>
      <c r="N22" s="86">
        <v>20.862477281489234</v>
      </c>
      <c r="O22" s="110">
        <v>95.535939470365705</v>
      </c>
      <c r="P22" s="12">
        <v>2008</v>
      </c>
      <c r="Q22" s="86">
        <v>11.059095665583522</v>
      </c>
      <c r="R22" s="110">
        <v>91.438979963570134</v>
      </c>
      <c r="S22" s="12">
        <v>2985</v>
      </c>
      <c r="T22" s="86">
        <v>16.439940518808175</v>
      </c>
      <c r="U22" s="110">
        <v>96.414728682170548</v>
      </c>
      <c r="V22" s="12">
        <v>2114</v>
      </c>
      <c r="W22" s="86">
        <v>11.642892548328469</v>
      </c>
      <c r="X22" s="86">
        <v>102.921129503408</v>
      </c>
    </row>
    <row r="23" spans="1:24" ht="15" customHeight="1" x14ac:dyDescent="0.2">
      <c r="A23" s="43"/>
      <c r="B23" s="12"/>
      <c r="C23" s="110"/>
      <c r="D23" s="12"/>
      <c r="E23" s="86"/>
      <c r="F23" s="110"/>
      <c r="G23" s="12"/>
      <c r="H23" s="86"/>
      <c r="I23" s="110"/>
      <c r="J23" s="12"/>
      <c r="K23" s="86"/>
      <c r="L23" s="86"/>
      <c r="M23" s="12"/>
      <c r="N23" s="86"/>
      <c r="O23" s="110"/>
      <c r="P23" s="12"/>
      <c r="Q23" s="86"/>
      <c r="R23" s="110"/>
      <c r="S23" s="12"/>
      <c r="T23" s="86"/>
      <c r="U23" s="110"/>
      <c r="V23" s="12"/>
      <c r="W23" s="86"/>
      <c r="X23" s="86"/>
    </row>
    <row r="24" spans="1:24" ht="15" customHeight="1" x14ac:dyDescent="0.2">
      <c r="A24" s="25" t="s">
        <v>66</v>
      </c>
      <c r="B24" s="26">
        <v>758</v>
      </c>
      <c r="C24" s="111">
        <v>140.37037037037038</v>
      </c>
      <c r="D24" s="26">
        <v>91</v>
      </c>
      <c r="E24" s="88">
        <v>12.005277044854882</v>
      </c>
      <c r="F24" s="111">
        <v>168.5185185185185</v>
      </c>
      <c r="G24" s="26">
        <v>137</v>
      </c>
      <c r="H24" s="88">
        <v>18.073878627968337</v>
      </c>
      <c r="I24" s="111">
        <v>142.70833333333331</v>
      </c>
      <c r="J24" s="26">
        <v>226</v>
      </c>
      <c r="K24" s="88">
        <v>29.815303430079155</v>
      </c>
      <c r="L24" s="88">
        <v>134.52380952380955</v>
      </c>
      <c r="M24" s="26">
        <v>149</v>
      </c>
      <c r="N24" s="88">
        <v>19.656992084432716</v>
      </c>
      <c r="O24" s="111">
        <v>150.50505050505049</v>
      </c>
      <c r="P24" s="26">
        <v>63</v>
      </c>
      <c r="Q24" s="88">
        <v>8.3113456464379958</v>
      </c>
      <c r="R24" s="111">
        <v>128.57142857142858</v>
      </c>
      <c r="S24" s="26">
        <v>58</v>
      </c>
      <c r="T24" s="88">
        <v>7.6517150395778364</v>
      </c>
      <c r="U24" s="111">
        <v>123.40425531914893</v>
      </c>
      <c r="V24" s="26">
        <v>34</v>
      </c>
      <c r="W24" s="88">
        <v>4.4854881266490763</v>
      </c>
      <c r="X24" s="88">
        <v>125.92592592592592</v>
      </c>
    </row>
    <row r="26" spans="1:24" ht="15" customHeight="1" x14ac:dyDescent="0.2">
      <c r="A26" s="69" t="s">
        <v>152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K38"/>
  <sheetViews>
    <sheetView showGridLines="0" workbookViewId="0"/>
  </sheetViews>
  <sheetFormatPr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6384" width="9.140625" style="6"/>
  </cols>
  <sheetData>
    <row r="1" spans="1:11" ht="15" customHeight="1" x14ac:dyDescent="0.2">
      <c r="A1" s="9" t="s">
        <v>153</v>
      </c>
      <c r="B1" s="1"/>
      <c r="C1" s="1"/>
      <c r="D1" s="1"/>
      <c r="E1" s="65"/>
      <c r="F1" s="1"/>
      <c r="G1" s="1"/>
      <c r="H1" s="1"/>
      <c r="I1" s="1"/>
    </row>
    <row r="2" spans="1:11" ht="15" customHeight="1" x14ac:dyDescent="0.2">
      <c r="A2" s="1"/>
      <c r="B2" s="1"/>
      <c r="C2" s="1"/>
      <c r="D2" s="1"/>
      <c r="E2" s="65"/>
      <c r="F2" s="1"/>
      <c r="G2" s="1"/>
      <c r="H2" s="1"/>
      <c r="I2" s="1"/>
    </row>
    <row r="3" spans="1:11" ht="15" customHeight="1" x14ac:dyDescent="0.2">
      <c r="A3" s="310"/>
      <c r="B3" s="275"/>
      <c r="C3" s="276"/>
      <c r="D3" s="276"/>
      <c r="E3" s="179"/>
      <c r="F3" s="316" t="s">
        <v>64</v>
      </c>
      <c r="G3" s="317"/>
      <c r="H3" s="317"/>
      <c r="I3" s="2"/>
    </row>
    <row r="4" spans="1:11" ht="15" customHeight="1" x14ac:dyDescent="0.2">
      <c r="A4" s="311"/>
      <c r="B4" s="313" t="s">
        <v>149</v>
      </c>
      <c r="C4" s="314"/>
      <c r="D4" s="314"/>
      <c r="E4" s="315"/>
      <c r="F4" s="151" t="s">
        <v>656</v>
      </c>
      <c r="G4" s="151" t="s">
        <v>656</v>
      </c>
      <c r="H4" s="151" t="s">
        <v>659</v>
      </c>
      <c r="I4" s="2"/>
    </row>
    <row r="5" spans="1:11" ht="15" customHeight="1" x14ac:dyDescent="0.2">
      <c r="A5" s="312"/>
      <c r="B5" s="180" t="s">
        <v>620</v>
      </c>
      <c r="C5" s="181" t="s">
        <v>638</v>
      </c>
      <c r="D5" s="181" t="s">
        <v>659</v>
      </c>
      <c r="E5" s="290" t="s">
        <v>656</v>
      </c>
      <c r="F5" s="181" t="s">
        <v>651</v>
      </c>
      <c r="G5" s="181" t="s">
        <v>658</v>
      </c>
      <c r="H5" s="181" t="s">
        <v>660</v>
      </c>
      <c r="I5" s="2"/>
    </row>
    <row r="6" spans="1:11" ht="15" customHeight="1" x14ac:dyDescent="0.2">
      <c r="A6" s="21" t="s">
        <v>0</v>
      </c>
      <c r="B6" s="22">
        <v>845454</v>
      </c>
      <c r="C6" s="23">
        <v>872771.83333333337</v>
      </c>
      <c r="D6" s="24">
        <v>893564.90909090929</v>
      </c>
      <c r="E6" s="24">
        <v>901728</v>
      </c>
      <c r="F6" s="298">
        <v>100.04915204402603</v>
      </c>
      <c r="G6" s="80">
        <v>101.55132084693672</v>
      </c>
      <c r="H6" s="81">
        <v>102.53619514605121</v>
      </c>
      <c r="I6" s="2"/>
      <c r="J6" s="7"/>
      <c r="K6" s="7"/>
    </row>
    <row r="7" spans="1:11" ht="12.75" customHeight="1" x14ac:dyDescent="0.2">
      <c r="A7" s="11"/>
      <c r="B7" s="15"/>
      <c r="C7" s="16"/>
      <c r="D7" s="16"/>
      <c r="E7" s="66"/>
      <c r="F7" s="83"/>
      <c r="G7" s="83"/>
      <c r="H7" s="84"/>
      <c r="I7" s="2"/>
    </row>
    <row r="8" spans="1:11" ht="15" customHeight="1" x14ac:dyDescent="0.2">
      <c r="A8" s="18" t="s">
        <v>2</v>
      </c>
      <c r="B8" s="12">
        <v>24989</v>
      </c>
      <c r="C8" s="13">
        <v>26261.25</v>
      </c>
      <c r="D8" s="13">
        <v>24897.090909090908</v>
      </c>
      <c r="E8" s="14">
        <v>24793</v>
      </c>
      <c r="F8" s="86">
        <v>99.875120850789557</v>
      </c>
      <c r="G8" s="86">
        <v>88.720701377706206</v>
      </c>
      <c r="H8" s="86">
        <v>95.349638784924707</v>
      </c>
      <c r="I8" s="3"/>
      <c r="J8" s="7"/>
      <c r="K8" s="7"/>
    </row>
    <row r="9" spans="1:11" ht="15" customHeight="1" x14ac:dyDescent="0.2">
      <c r="A9" s="18" t="s">
        <v>3</v>
      </c>
      <c r="B9" s="12">
        <v>2397.1666666666665</v>
      </c>
      <c r="C9" s="13">
        <v>2388.75</v>
      </c>
      <c r="D9" s="13">
        <v>2429.818181818182</v>
      </c>
      <c r="E9" s="14">
        <v>2401</v>
      </c>
      <c r="F9" s="86">
        <v>99.214876033057848</v>
      </c>
      <c r="G9" s="86">
        <v>100.67085953878407</v>
      </c>
      <c r="H9" s="86">
        <v>101.65056666920209</v>
      </c>
      <c r="I9" s="3"/>
      <c r="J9" s="7"/>
      <c r="K9" s="7"/>
    </row>
    <row r="10" spans="1:11" ht="15" customHeight="1" x14ac:dyDescent="0.2">
      <c r="A10" s="18" t="s">
        <v>4</v>
      </c>
      <c r="B10" s="12">
        <v>193868.16666666666</v>
      </c>
      <c r="C10" s="13">
        <v>202638.66666666666</v>
      </c>
      <c r="D10" s="13">
        <v>207872.90909090909</v>
      </c>
      <c r="E10" s="14">
        <v>208126</v>
      </c>
      <c r="F10" s="86">
        <v>99.928459968791259</v>
      </c>
      <c r="G10" s="86">
        <v>100.89832406567996</v>
      </c>
      <c r="H10" s="86">
        <v>102.80161813723593</v>
      </c>
      <c r="I10" s="3"/>
      <c r="J10" s="7"/>
      <c r="K10" s="7"/>
    </row>
    <row r="11" spans="1:11" ht="15" customHeight="1" x14ac:dyDescent="0.2">
      <c r="A11" s="18" t="s">
        <v>5</v>
      </c>
      <c r="B11" s="12">
        <v>7900.833333333333</v>
      </c>
      <c r="C11" s="13">
        <v>7895.5</v>
      </c>
      <c r="D11" s="13">
        <v>7869.363636363636</v>
      </c>
      <c r="E11" s="14">
        <v>7907</v>
      </c>
      <c r="F11" s="86">
        <v>100.03795546558705</v>
      </c>
      <c r="G11" s="86">
        <v>99.234437751004009</v>
      </c>
      <c r="H11" s="86">
        <v>99.561786897313212</v>
      </c>
      <c r="I11" s="4"/>
      <c r="J11" s="7"/>
      <c r="K11" s="7"/>
    </row>
    <row r="12" spans="1:11" ht="15" customHeight="1" x14ac:dyDescent="0.2">
      <c r="A12" s="18" t="s">
        <v>6</v>
      </c>
      <c r="B12" s="12">
        <v>9251.8333333333339</v>
      </c>
      <c r="C12" s="13">
        <v>9540.6666666666661</v>
      </c>
      <c r="D12" s="13">
        <v>9633.363636363636</v>
      </c>
      <c r="E12" s="14">
        <v>9506</v>
      </c>
      <c r="F12" s="86">
        <v>99.706314243759181</v>
      </c>
      <c r="G12" s="86">
        <v>98.497565019169002</v>
      </c>
      <c r="H12" s="86">
        <v>101.08654176365093</v>
      </c>
      <c r="I12" s="4"/>
      <c r="J12" s="7"/>
      <c r="K12" s="7"/>
    </row>
    <row r="13" spans="1:11" ht="15" customHeight="1" x14ac:dyDescent="0.2">
      <c r="A13" s="18" t="s">
        <v>7</v>
      </c>
      <c r="B13" s="12">
        <v>55725.666666666664</v>
      </c>
      <c r="C13" s="13">
        <v>58390.416666666664</v>
      </c>
      <c r="D13" s="13">
        <v>63668.909090909088</v>
      </c>
      <c r="E13" s="14">
        <v>65792</v>
      </c>
      <c r="F13" s="86">
        <v>100.22087833412037</v>
      </c>
      <c r="G13" s="86">
        <v>107.82215375538766</v>
      </c>
      <c r="H13" s="86">
        <v>109.36207356929933</v>
      </c>
      <c r="I13" s="5"/>
      <c r="J13" s="7"/>
      <c r="K13" s="7"/>
    </row>
    <row r="14" spans="1:11" ht="15" customHeight="1" x14ac:dyDescent="0.2">
      <c r="A14" s="18" t="s">
        <v>8</v>
      </c>
      <c r="B14" s="12">
        <v>109332.66666666667</v>
      </c>
      <c r="C14" s="13">
        <v>111997.66666666667</v>
      </c>
      <c r="D14" s="13">
        <v>114259.36363636363</v>
      </c>
      <c r="E14" s="14">
        <v>115234</v>
      </c>
      <c r="F14" s="86">
        <v>100.21654998478063</v>
      </c>
      <c r="G14" s="86">
        <v>101.66121163465695</v>
      </c>
      <c r="H14" s="86">
        <v>102.13451152540334</v>
      </c>
      <c r="I14" s="5"/>
      <c r="J14" s="7"/>
      <c r="K14" s="7"/>
    </row>
    <row r="15" spans="1:11" ht="15" customHeight="1" x14ac:dyDescent="0.2">
      <c r="A15" s="18" t="s">
        <v>9</v>
      </c>
      <c r="B15" s="12">
        <v>50271.916666666664</v>
      </c>
      <c r="C15" s="13">
        <v>52731.75</v>
      </c>
      <c r="D15" s="13">
        <v>55108.181818181816</v>
      </c>
      <c r="E15" s="14">
        <v>55300</v>
      </c>
      <c r="F15" s="86">
        <v>100.03798910978851</v>
      </c>
      <c r="G15" s="86">
        <v>102.30699498640223</v>
      </c>
      <c r="H15" s="86">
        <v>104.74885434450533</v>
      </c>
      <c r="I15" s="5"/>
      <c r="J15" s="7"/>
      <c r="K15" s="7"/>
    </row>
    <row r="16" spans="1:11" ht="15" customHeight="1" x14ac:dyDescent="0.2">
      <c r="A16" s="18" t="s">
        <v>10</v>
      </c>
      <c r="B16" s="12">
        <v>35186.666666666664</v>
      </c>
      <c r="C16" s="13">
        <v>36504.833333333336</v>
      </c>
      <c r="D16" s="13">
        <v>37679.909090909088</v>
      </c>
      <c r="E16" s="14">
        <v>37962</v>
      </c>
      <c r="F16" s="86">
        <v>99.429020429544266</v>
      </c>
      <c r="G16" s="86">
        <v>102.605546245743</v>
      </c>
      <c r="H16" s="86">
        <v>103.34150300316396</v>
      </c>
      <c r="I16" s="5"/>
      <c r="J16" s="7"/>
      <c r="K16" s="7"/>
    </row>
    <row r="17" spans="1:11" ht="15" customHeight="1" x14ac:dyDescent="0.2">
      <c r="A17" s="18" t="s">
        <v>11</v>
      </c>
      <c r="B17" s="12">
        <v>25975.833333333332</v>
      </c>
      <c r="C17" s="13">
        <v>27024</v>
      </c>
      <c r="D17" s="13">
        <v>28096.727272727272</v>
      </c>
      <c r="E17" s="14">
        <v>28673</v>
      </c>
      <c r="F17" s="86">
        <v>100.04885027391046</v>
      </c>
      <c r="G17" s="86">
        <v>104.06111635334253</v>
      </c>
      <c r="H17" s="86">
        <v>104.17524782844643</v>
      </c>
      <c r="I17" s="5"/>
      <c r="J17" s="7"/>
      <c r="K17" s="7"/>
    </row>
    <row r="18" spans="1:11" ht="15" customHeight="1" x14ac:dyDescent="0.2">
      <c r="A18" s="18" t="s">
        <v>12</v>
      </c>
      <c r="B18" s="12">
        <v>21215.416666666668</v>
      </c>
      <c r="C18" s="13">
        <v>20972.833333333332</v>
      </c>
      <c r="D18" s="13">
        <v>20710.727272727272</v>
      </c>
      <c r="E18" s="14">
        <v>20657</v>
      </c>
      <c r="F18" s="86">
        <v>99.946777627249844</v>
      </c>
      <c r="G18" s="86">
        <v>98.775881030937697</v>
      </c>
      <c r="H18" s="86">
        <v>98.694288486864906</v>
      </c>
      <c r="I18" s="5"/>
      <c r="J18" s="7"/>
      <c r="K18" s="7"/>
    </row>
    <row r="19" spans="1:11" ht="15" customHeight="1" x14ac:dyDescent="0.2">
      <c r="A19" s="18" t="s">
        <v>13</v>
      </c>
      <c r="B19" s="12">
        <v>6430.75</v>
      </c>
      <c r="C19" s="13">
        <v>6599.166666666667</v>
      </c>
      <c r="D19" s="13">
        <v>6653.818181818182</v>
      </c>
      <c r="E19" s="14">
        <v>6710</v>
      </c>
      <c r="F19" s="86">
        <v>100.14925373134329</v>
      </c>
      <c r="G19" s="86">
        <v>101.02378801565794</v>
      </c>
      <c r="H19" s="86">
        <v>100.89325099250111</v>
      </c>
      <c r="I19" s="5"/>
      <c r="J19" s="7"/>
      <c r="K19" s="7"/>
    </row>
    <row r="20" spans="1:11" ht="15" customHeight="1" x14ac:dyDescent="0.2">
      <c r="A20" s="18" t="s">
        <v>14</v>
      </c>
      <c r="B20" s="12">
        <v>52799</v>
      </c>
      <c r="C20" s="13">
        <v>54990.083333333336</v>
      </c>
      <c r="D20" s="13">
        <v>56601.181818181816</v>
      </c>
      <c r="E20" s="14">
        <v>57596</v>
      </c>
      <c r="F20" s="86">
        <v>100.23319759145176</v>
      </c>
      <c r="G20" s="86">
        <v>102.65019872034789</v>
      </c>
      <c r="H20" s="86">
        <v>103.11098524745456</v>
      </c>
      <c r="I20" s="5"/>
      <c r="J20" s="7"/>
      <c r="K20" s="7"/>
    </row>
    <row r="21" spans="1:11" ht="15" customHeight="1" x14ac:dyDescent="0.2">
      <c r="A21" s="18" t="s">
        <v>15</v>
      </c>
      <c r="B21" s="12">
        <v>38420.666666666664</v>
      </c>
      <c r="C21" s="13">
        <v>38705.75</v>
      </c>
      <c r="D21" s="13">
        <v>38218.545454545456</v>
      </c>
      <c r="E21" s="14">
        <v>38131</v>
      </c>
      <c r="F21" s="86">
        <v>99.283966046971827</v>
      </c>
      <c r="G21" s="86">
        <v>98.631660631143305</v>
      </c>
      <c r="H21" s="86">
        <v>98.609071760638386</v>
      </c>
      <c r="I21" s="5"/>
      <c r="J21" s="7"/>
      <c r="K21" s="7"/>
    </row>
    <row r="22" spans="1:11" ht="15" customHeight="1" x14ac:dyDescent="0.2">
      <c r="A22" s="18" t="s">
        <v>16</v>
      </c>
      <c r="B22" s="12">
        <v>48838.083333333336</v>
      </c>
      <c r="C22" s="13">
        <v>49000.583333333336</v>
      </c>
      <c r="D22" s="13">
        <v>48940.454545454544</v>
      </c>
      <c r="E22" s="14">
        <v>49191</v>
      </c>
      <c r="F22" s="86">
        <v>99.922809725974531</v>
      </c>
      <c r="G22" s="86">
        <v>100.24045809304505</v>
      </c>
      <c r="H22" s="86">
        <v>99.855135905150178</v>
      </c>
      <c r="I22" s="5"/>
      <c r="J22" s="7"/>
      <c r="K22" s="7"/>
    </row>
    <row r="23" spans="1:11" ht="15" customHeight="1" x14ac:dyDescent="0.2">
      <c r="A23" s="18" t="s">
        <v>17</v>
      </c>
      <c r="B23" s="12">
        <v>70009.5</v>
      </c>
      <c r="C23" s="13">
        <v>71753.166666666672</v>
      </c>
      <c r="D23" s="13">
        <v>73181</v>
      </c>
      <c r="E23" s="14">
        <v>74274</v>
      </c>
      <c r="F23" s="86">
        <v>100.43813387423934</v>
      </c>
      <c r="G23" s="86">
        <v>101.77727229126985</v>
      </c>
      <c r="H23" s="86">
        <v>102.12964901262995</v>
      </c>
      <c r="I23" s="5"/>
      <c r="J23" s="7"/>
      <c r="K23" s="7"/>
    </row>
    <row r="24" spans="1:11" ht="15" customHeight="1" x14ac:dyDescent="0.2">
      <c r="A24" s="18" t="s">
        <v>18</v>
      </c>
      <c r="B24" s="12">
        <v>61622.166666666664</v>
      </c>
      <c r="C24" s="13">
        <v>63215.666666666664</v>
      </c>
      <c r="D24" s="13">
        <v>64470.36363636364</v>
      </c>
      <c r="E24" s="14">
        <v>65543</v>
      </c>
      <c r="F24" s="86">
        <v>100.54149409418622</v>
      </c>
      <c r="G24" s="86">
        <v>102.51665780335972</v>
      </c>
      <c r="H24" s="86">
        <v>102.09877396357018</v>
      </c>
      <c r="I24" s="5"/>
      <c r="J24" s="7"/>
      <c r="K24" s="7"/>
    </row>
    <row r="25" spans="1:11" ht="15" customHeight="1" x14ac:dyDescent="0.2">
      <c r="A25" s="18" t="s">
        <v>19</v>
      </c>
      <c r="B25" s="12">
        <v>15452.416666666666</v>
      </c>
      <c r="C25" s="13">
        <v>15941.916666666666</v>
      </c>
      <c r="D25" s="13">
        <v>16183.09090909091</v>
      </c>
      <c r="E25" s="14">
        <v>16336</v>
      </c>
      <c r="F25" s="86">
        <v>99.828892691273523</v>
      </c>
      <c r="G25" s="86">
        <v>101.75657157094804</v>
      </c>
      <c r="H25" s="86">
        <v>101.53198576382552</v>
      </c>
      <c r="I25" s="5"/>
      <c r="J25" s="7"/>
      <c r="K25" s="7"/>
    </row>
    <row r="26" spans="1:11" ht="15" customHeight="1" x14ac:dyDescent="0.2">
      <c r="A26" s="18" t="s">
        <v>20</v>
      </c>
      <c r="B26" s="12">
        <v>15122.583333333334</v>
      </c>
      <c r="C26" s="13">
        <v>15546.833333333334</v>
      </c>
      <c r="D26" s="13">
        <v>16396.363636363636</v>
      </c>
      <c r="E26" s="14">
        <v>16910</v>
      </c>
      <c r="F26" s="86">
        <v>100.02957704821058</v>
      </c>
      <c r="G26" s="86">
        <v>107.67957208354559</v>
      </c>
      <c r="H26" s="86">
        <v>105.5508412582297</v>
      </c>
      <c r="I26" s="5"/>
      <c r="J26" s="7"/>
      <c r="K26" s="7"/>
    </row>
    <row r="27" spans="1:11" ht="15" customHeight="1" x14ac:dyDescent="0.2">
      <c r="A27" s="18" t="s">
        <v>21</v>
      </c>
      <c r="B27" s="12">
        <v>643.66666666666663</v>
      </c>
      <c r="C27" s="13">
        <v>672.33333333333337</v>
      </c>
      <c r="D27" s="13">
        <v>693.72727272727275</v>
      </c>
      <c r="E27" s="14">
        <v>686</v>
      </c>
      <c r="F27" s="86">
        <v>97.443181818181827</v>
      </c>
      <c r="G27" s="86">
        <v>99.420289855072468</v>
      </c>
      <c r="H27" s="86">
        <v>103.17739318550568</v>
      </c>
      <c r="I27" s="5"/>
    </row>
    <row r="28" spans="1:11" ht="15" customHeight="1" x14ac:dyDescent="0.2">
      <c r="A28" s="25" t="s">
        <v>574</v>
      </c>
      <c r="B28" s="26" t="s">
        <v>339</v>
      </c>
      <c r="C28" s="27" t="s">
        <v>339</v>
      </c>
      <c r="D28" s="27" t="s">
        <v>339</v>
      </c>
      <c r="E28" s="28" t="s">
        <v>339</v>
      </c>
      <c r="F28" s="88" t="s">
        <v>339</v>
      </c>
      <c r="G28" s="88" t="s">
        <v>339</v>
      </c>
      <c r="H28" s="88" t="s">
        <v>339</v>
      </c>
      <c r="I28" s="5"/>
    </row>
    <row r="29" spans="1:11" ht="15" customHeight="1" x14ac:dyDescent="0.2">
      <c r="A29" s="10"/>
      <c r="B29" s="10"/>
      <c r="C29" s="10"/>
      <c r="D29" s="58"/>
      <c r="F29" s="10"/>
      <c r="G29" s="10"/>
      <c r="H29" s="10"/>
    </row>
    <row r="30" spans="1:11" ht="15" customHeight="1" x14ac:dyDescent="0.2">
      <c r="A30" s="6" t="s">
        <v>1</v>
      </c>
    </row>
    <row r="32" spans="1:11" s="67" customFormat="1" ht="15" customHeight="1" x14ac:dyDescent="0.2">
      <c r="A32" s="69" t="s">
        <v>152</v>
      </c>
      <c r="E32" s="68"/>
    </row>
    <row r="33" spans="5:5" s="67" customFormat="1" ht="15" customHeight="1" x14ac:dyDescent="0.2">
      <c r="E33" s="68"/>
    </row>
    <row r="34" spans="5:5" s="67" customFormat="1" ht="15" customHeight="1" x14ac:dyDescent="0.2">
      <c r="E34" s="68"/>
    </row>
    <row r="35" spans="5:5" s="67" customFormat="1" ht="15" customHeight="1" x14ac:dyDescent="0.2">
      <c r="E35" s="68"/>
    </row>
    <row r="36" spans="5:5" s="67" customFormat="1" ht="15" customHeight="1" x14ac:dyDescent="0.2">
      <c r="E36" s="68"/>
    </row>
    <row r="37" spans="5:5" s="67" customFormat="1" ht="15" customHeight="1" x14ac:dyDescent="0.2">
      <c r="E37" s="68"/>
    </row>
    <row r="38" spans="5:5" s="67" customFormat="1" ht="15" customHeight="1" x14ac:dyDescent="0.2">
      <c r="E38" s="68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RowHeight="15" customHeight="1" x14ac:dyDescent="0.2"/>
  <cols>
    <col min="1" max="1" width="12.7109375" style="6" customWidth="1"/>
    <col min="2" max="4" width="7.5703125" style="6" customWidth="1"/>
    <col min="5" max="6" width="5.140625" style="6" customWidth="1"/>
    <col min="7" max="7" width="7.5703125" style="6" customWidth="1"/>
    <col min="8" max="8" width="5.140625" style="6" customWidth="1"/>
    <col min="9" max="9" width="6.140625" style="6" customWidth="1"/>
    <col min="10" max="10" width="8.42578125" style="6" customWidth="1"/>
    <col min="11" max="11" width="6.28515625" style="6" customWidth="1"/>
    <col min="12" max="12" width="6.140625" style="6" customWidth="1"/>
    <col min="13" max="13" width="6.85546875" style="6" customWidth="1"/>
    <col min="14" max="14" width="5.5703125" style="6" customWidth="1"/>
    <col min="15" max="15" width="6.14062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5.140625" style="6" customWidth="1"/>
    <col min="21" max="21" width="7.85546875" style="6" customWidth="1"/>
    <col min="22" max="16384" width="9.140625" style="6"/>
  </cols>
  <sheetData>
    <row r="1" spans="1:21" ht="15" customHeight="1" x14ac:dyDescent="0.2">
      <c r="A1" s="9" t="s">
        <v>252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28"/>
      <c r="C3" s="330"/>
      <c r="D3" s="328" t="s">
        <v>91</v>
      </c>
      <c r="E3" s="329"/>
      <c r="F3" s="329"/>
      <c r="G3" s="328" t="s">
        <v>93</v>
      </c>
      <c r="H3" s="329"/>
      <c r="I3" s="330"/>
      <c r="J3" s="322" t="s">
        <v>94</v>
      </c>
      <c r="K3" s="322"/>
      <c r="L3" s="322"/>
      <c r="M3" s="328" t="s">
        <v>99</v>
      </c>
      <c r="N3" s="329"/>
      <c r="O3" s="329"/>
      <c r="P3" s="328" t="s">
        <v>96</v>
      </c>
      <c r="Q3" s="329"/>
      <c r="R3" s="330"/>
      <c r="S3" s="329" t="s">
        <v>98</v>
      </c>
      <c r="T3" s="329"/>
      <c r="U3" s="329"/>
    </row>
    <row r="4" spans="1:21" ht="15" customHeight="1" x14ac:dyDescent="0.2">
      <c r="A4" s="170"/>
      <c r="B4" s="323" t="s">
        <v>0</v>
      </c>
      <c r="C4" s="327"/>
      <c r="D4" s="323" t="s">
        <v>92</v>
      </c>
      <c r="E4" s="324"/>
      <c r="F4" s="324"/>
      <c r="G4" s="323" t="s">
        <v>150</v>
      </c>
      <c r="H4" s="324"/>
      <c r="I4" s="327"/>
      <c r="J4" s="324" t="s">
        <v>95</v>
      </c>
      <c r="K4" s="324"/>
      <c r="L4" s="324"/>
      <c r="M4" s="323" t="s">
        <v>100</v>
      </c>
      <c r="N4" s="324"/>
      <c r="O4" s="324"/>
      <c r="P4" s="323" t="s">
        <v>97</v>
      </c>
      <c r="Q4" s="324"/>
      <c r="R4" s="327"/>
      <c r="S4" s="324" t="s">
        <v>251</v>
      </c>
      <c r="T4" s="324"/>
      <c r="U4" s="324"/>
    </row>
    <row r="5" spans="1:21" ht="15" customHeight="1" x14ac:dyDescent="0.2">
      <c r="A5" s="170" t="s">
        <v>68</v>
      </c>
      <c r="B5" s="177"/>
      <c r="C5" s="155" t="s">
        <v>668</v>
      </c>
      <c r="D5" s="177"/>
      <c r="E5" s="178"/>
      <c r="F5" s="155" t="s">
        <v>668</v>
      </c>
      <c r="G5" s="177"/>
      <c r="H5" s="178"/>
      <c r="I5" s="155" t="s">
        <v>668</v>
      </c>
      <c r="J5" s="177"/>
      <c r="K5" s="178"/>
      <c r="L5" s="151" t="s">
        <v>668</v>
      </c>
      <c r="M5" s="177"/>
      <c r="N5" s="178"/>
      <c r="O5" s="155" t="s">
        <v>668</v>
      </c>
      <c r="P5" s="177"/>
      <c r="Q5" s="178"/>
      <c r="R5" s="155" t="s">
        <v>668</v>
      </c>
      <c r="S5" s="177"/>
      <c r="T5" s="178"/>
      <c r="U5" s="151" t="s">
        <v>668</v>
      </c>
    </row>
    <row r="6" spans="1:21" ht="15" customHeight="1" x14ac:dyDescent="0.2">
      <c r="A6" s="171" t="s">
        <v>62</v>
      </c>
      <c r="B6" s="180" t="s">
        <v>668</v>
      </c>
      <c r="C6" s="182" t="s">
        <v>639</v>
      </c>
      <c r="D6" s="180" t="s">
        <v>668</v>
      </c>
      <c r="E6" s="181" t="s">
        <v>74</v>
      </c>
      <c r="F6" s="182" t="s">
        <v>639</v>
      </c>
      <c r="G6" s="180" t="s">
        <v>668</v>
      </c>
      <c r="H6" s="181" t="s">
        <v>74</v>
      </c>
      <c r="I6" s="182" t="s">
        <v>639</v>
      </c>
      <c r="J6" s="180" t="s">
        <v>668</v>
      </c>
      <c r="K6" s="181" t="s">
        <v>74</v>
      </c>
      <c r="L6" s="181" t="s">
        <v>639</v>
      </c>
      <c r="M6" s="180" t="s">
        <v>668</v>
      </c>
      <c r="N6" s="181" t="s">
        <v>74</v>
      </c>
      <c r="O6" s="182" t="s">
        <v>639</v>
      </c>
      <c r="P6" s="180" t="s">
        <v>668</v>
      </c>
      <c r="Q6" s="181" t="s">
        <v>74</v>
      </c>
      <c r="R6" s="182" t="s">
        <v>639</v>
      </c>
      <c r="S6" s="180" t="s">
        <v>668</v>
      </c>
      <c r="T6" s="181" t="s">
        <v>74</v>
      </c>
      <c r="U6" s="181" t="s">
        <v>639</v>
      </c>
    </row>
    <row r="7" spans="1:21" ht="15" customHeight="1" x14ac:dyDescent="0.2">
      <c r="A7" s="21" t="s">
        <v>22</v>
      </c>
      <c r="B7" s="22">
        <v>75292</v>
      </c>
      <c r="C7" s="108">
        <v>95.871851682074009</v>
      </c>
      <c r="D7" s="22">
        <v>24248</v>
      </c>
      <c r="E7" s="80">
        <v>32.205280773521757</v>
      </c>
      <c r="F7" s="108">
        <v>96.590184831102604</v>
      </c>
      <c r="G7" s="22">
        <v>19503</v>
      </c>
      <c r="H7" s="80">
        <v>25.90315040110503</v>
      </c>
      <c r="I7" s="108">
        <v>96.287336460133304</v>
      </c>
      <c r="J7" s="22">
        <v>19065</v>
      </c>
      <c r="K7" s="80">
        <v>25.321415289805028</v>
      </c>
      <c r="L7" s="80">
        <v>96.055018137847654</v>
      </c>
      <c r="M7" s="22">
        <v>7463</v>
      </c>
      <c r="N7" s="80">
        <v>9.9120756521277169</v>
      </c>
      <c r="O7" s="108">
        <v>96.234687298517088</v>
      </c>
      <c r="P7" s="22">
        <v>4659</v>
      </c>
      <c r="Q7" s="80">
        <v>6.1879084099240291</v>
      </c>
      <c r="R7" s="108">
        <v>89.855351976856312</v>
      </c>
      <c r="S7" s="22">
        <v>354</v>
      </c>
      <c r="T7" s="80">
        <v>0.47016947351644267</v>
      </c>
      <c r="U7" s="80">
        <v>91.472868217054256</v>
      </c>
    </row>
    <row r="8" spans="1:21" ht="12.75" customHeight="1" x14ac:dyDescent="0.2">
      <c r="A8" s="11"/>
      <c r="B8" s="15"/>
      <c r="C8" s="109"/>
      <c r="D8" s="15"/>
      <c r="E8" s="83"/>
      <c r="F8" s="109"/>
      <c r="G8" s="15"/>
      <c r="H8" s="83"/>
      <c r="I8" s="109"/>
      <c r="J8" s="15"/>
      <c r="K8" s="83"/>
      <c r="L8" s="83"/>
      <c r="M8" s="15"/>
      <c r="N8" s="83"/>
      <c r="O8" s="109"/>
      <c r="P8" s="15"/>
      <c r="Q8" s="83"/>
      <c r="R8" s="109"/>
      <c r="S8" s="15"/>
      <c r="T8" s="83"/>
      <c r="U8" s="83"/>
    </row>
    <row r="9" spans="1:21" ht="15" customHeight="1" x14ac:dyDescent="0.2">
      <c r="A9" s="18" t="s">
        <v>23</v>
      </c>
      <c r="B9" s="12">
        <v>8447</v>
      </c>
      <c r="C9" s="110">
        <v>99.493521790341575</v>
      </c>
      <c r="D9" s="12">
        <v>2665</v>
      </c>
      <c r="E9" s="86">
        <v>31.549662602107258</v>
      </c>
      <c r="F9" s="110">
        <v>101.60121997712544</v>
      </c>
      <c r="G9" s="12">
        <v>2463</v>
      </c>
      <c r="H9" s="86">
        <v>29.158281046525392</v>
      </c>
      <c r="I9" s="110">
        <v>101.35802469135801</v>
      </c>
      <c r="J9" s="12">
        <v>2064</v>
      </c>
      <c r="K9" s="86">
        <v>24.434710548123594</v>
      </c>
      <c r="L9" s="86">
        <v>96.992481203007515</v>
      </c>
      <c r="M9" s="12">
        <v>823</v>
      </c>
      <c r="N9" s="86">
        <v>9.7431040606132342</v>
      </c>
      <c r="O9" s="110">
        <v>100.24360535931791</v>
      </c>
      <c r="P9" s="12">
        <v>406</v>
      </c>
      <c r="Q9" s="86">
        <v>4.8064401562684971</v>
      </c>
      <c r="R9" s="110">
        <v>87.878787878787875</v>
      </c>
      <c r="S9" s="12">
        <v>26</v>
      </c>
      <c r="T9" s="86">
        <v>0.30780158636202204</v>
      </c>
      <c r="U9" s="86">
        <v>100</v>
      </c>
    </row>
    <row r="10" spans="1:21" ht="15" customHeight="1" x14ac:dyDescent="0.2">
      <c r="A10" s="18" t="s">
        <v>24</v>
      </c>
      <c r="B10" s="12">
        <v>5034</v>
      </c>
      <c r="C10" s="110">
        <v>93.970505880156807</v>
      </c>
      <c r="D10" s="12">
        <v>1677</v>
      </c>
      <c r="E10" s="86">
        <v>33.3134684147795</v>
      </c>
      <c r="F10" s="110">
        <v>94.85294117647058</v>
      </c>
      <c r="G10" s="12">
        <v>1255</v>
      </c>
      <c r="H10" s="86">
        <v>24.930472785061582</v>
      </c>
      <c r="I10" s="110">
        <v>88.008415147265069</v>
      </c>
      <c r="J10" s="12">
        <v>1344</v>
      </c>
      <c r="K10" s="86">
        <v>26.698450536352802</v>
      </c>
      <c r="L10" s="86">
        <v>99.408284023668642</v>
      </c>
      <c r="M10" s="12">
        <v>476</v>
      </c>
      <c r="N10" s="86">
        <v>9.4557012316249516</v>
      </c>
      <c r="O10" s="110">
        <v>96.747967479674799</v>
      </c>
      <c r="P10" s="12">
        <v>273</v>
      </c>
      <c r="Q10" s="86">
        <v>5.4231227651966627</v>
      </c>
      <c r="R10" s="110">
        <v>92.542372881355931</v>
      </c>
      <c r="S10" s="12">
        <v>9</v>
      </c>
      <c r="T10" s="86">
        <v>0.17878426698450536</v>
      </c>
      <c r="U10" s="86">
        <v>37.5</v>
      </c>
    </row>
    <row r="11" spans="1:21" ht="15" customHeight="1" x14ac:dyDescent="0.2">
      <c r="A11" s="18" t="s">
        <v>25</v>
      </c>
      <c r="B11" s="12">
        <v>5099</v>
      </c>
      <c r="C11" s="110">
        <v>98.607619415973701</v>
      </c>
      <c r="D11" s="12">
        <v>1647</v>
      </c>
      <c r="E11" s="86">
        <v>32.300451068837027</v>
      </c>
      <c r="F11" s="110">
        <v>97.053624042427813</v>
      </c>
      <c r="G11" s="12">
        <v>1147</v>
      </c>
      <c r="H11" s="86">
        <v>22.494606785644244</v>
      </c>
      <c r="I11" s="110">
        <v>94.636963696369634</v>
      </c>
      <c r="J11" s="12">
        <v>1365</v>
      </c>
      <c r="K11" s="86">
        <v>26.769954893116299</v>
      </c>
      <c r="L11" s="86">
        <v>99.056603773584911</v>
      </c>
      <c r="M11" s="12">
        <v>594</v>
      </c>
      <c r="N11" s="86">
        <v>11.649343008433027</v>
      </c>
      <c r="O11" s="110">
        <v>116.47058823529413</v>
      </c>
      <c r="P11" s="12">
        <v>315</v>
      </c>
      <c r="Q11" s="86">
        <v>6.1776818984114534</v>
      </c>
      <c r="R11" s="110">
        <v>91.304347826086953</v>
      </c>
      <c r="S11" s="12">
        <v>31</v>
      </c>
      <c r="T11" s="86">
        <v>0.60796234555795259</v>
      </c>
      <c r="U11" s="86">
        <v>106.89655172413792</v>
      </c>
    </row>
    <row r="12" spans="1:21" ht="15" customHeight="1" x14ac:dyDescent="0.2">
      <c r="A12" s="18" t="s">
        <v>26</v>
      </c>
      <c r="B12" s="12">
        <v>21057</v>
      </c>
      <c r="C12" s="110">
        <v>93.341903453167248</v>
      </c>
      <c r="D12" s="12">
        <v>6244</v>
      </c>
      <c r="E12" s="86">
        <v>29.652847034240391</v>
      </c>
      <c r="F12" s="110">
        <v>95.241000610128125</v>
      </c>
      <c r="G12" s="12">
        <v>4779</v>
      </c>
      <c r="H12" s="86">
        <v>22.695540675309871</v>
      </c>
      <c r="I12" s="110">
        <v>93.614103819784518</v>
      </c>
      <c r="J12" s="12">
        <v>5696</v>
      </c>
      <c r="K12" s="86">
        <v>27.050387044688229</v>
      </c>
      <c r="L12" s="86">
        <v>93.530377668308702</v>
      </c>
      <c r="M12" s="12">
        <v>2315</v>
      </c>
      <c r="N12" s="86">
        <v>10.993968751484067</v>
      </c>
      <c r="O12" s="110">
        <v>94.29735234215886</v>
      </c>
      <c r="P12" s="12">
        <v>1849</v>
      </c>
      <c r="Q12" s="86">
        <v>8.7809279574488297</v>
      </c>
      <c r="R12" s="110">
        <v>85.522664199814997</v>
      </c>
      <c r="S12" s="12">
        <v>174</v>
      </c>
      <c r="T12" s="86">
        <v>0.82632853682860807</v>
      </c>
      <c r="U12" s="86">
        <v>91.099476439790578</v>
      </c>
    </row>
    <row r="13" spans="1:21" ht="15" customHeight="1" x14ac:dyDescent="0.2">
      <c r="A13" s="18" t="s">
        <v>27</v>
      </c>
      <c r="B13" s="12">
        <v>10297</v>
      </c>
      <c r="C13" s="110">
        <v>95.590419606386931</v>
      </c>
      <c r="D13" s="12">
        <v>2973</v>
      </c>
      <c r="E13" s="86">
        <v>28.872487132174417</v>
      </c>
      <c r="F13" s="110">
        <v>96.588693957115012</v>
      </c>
      <c r="G13" s="12">
        <v>2745</v>
      </c>
      <c r="H13" s="86">
        <v>26.658249975721084</v>
      </c>
      <c r="I13" s="110">
        <v>97.340425531914903</v>
      </c>
      <c r="J13" s="12">
        <v>2753</v>
      </c>
      <c r="K13" s="86">
        <v>26.735942507526467</v>
      </c>
      <c r="L13" s="86">
        <v>93.290410030498137</v>
      </c>
      <c r="M13" s="12">
        <v>1085</v>
      </c>
      <c r="N13" s="86">
        <v>10.53704962610469</v>
      </c>
      <c r="O13" s="110">
        <v>94.594594594594597</v>
      </c>
      <c r="P13" s="12">
        <v>697</v>
      </c>
      <c r="Q13" s="86">
        <v>6.7689618335437505</v>
      </c>
      <c r="R13" s="110">
        <v>95.61042524005488</v>
      </c>
      <c r="S13" s="12">
        <v>44</v>
      </c>
      <c r="T13" s="86">
        <v>0.42730892492959111</v>
      </c>
      <c r="U13" s="86">
        <v>93.61702127659575</v>
      </c>
    </row>
    <row r="14" spans="1:21" ht="15" customHeight="1" x14ac:dyDescent="0.2">
      <c r="A14" s="18" t="s">
        <v>28</v>
      </c>
      <c r="B14" s="12">
        <v>6196</v>
      </c>
      <c r="C14" s="110">
        <v>97.4826935179358</v>
      </c>
      <c r="D14" s="12">
        <v>2384</v>
      </c>
      <c r="E14" s="86">
        <v>38.476436410587475</v>
      </c>
      <c r="F14" s="110">
        <v>93.34377447141739</v>
      </c>
      <c r="G14" s="12">
        <v>1822</v>
      </c>
      <c r="H14" s="86">
        <v>29.406068431245963</v>
      </c>
      <c r="I14" s="110">
        <v>100.33039647577094</v>
      </c>
      <c r="J14" s="12">
        <v>1291</v>
      </c>
      <c r="K14" s="86">
        <v>20.836023240800515</v>
      </c>
      <c r="L14" s="86">
        <v>105.38775510204081</v>
      </c>
      <c r="M14" s="12">
        <v>467</v>
      </c>
      <c r="N14" s="86">
        <v>7.5371207230471278</v>
      </c>
      <c r="O14" s="110">
        <v>92.475247524752476</v>
      </c>
      <c r="P14" s="12">
        <v>219</v>
      </c>
      <c r="Q14" s="86">
        <v>3.5345384118786316</v>
      </c>
      <c r="R14" s="110">
        <v>92.016806722689068</v>
      </c>
      <c r="S14" s="12">
        <v>13</v>
      </c>
      <c r="T14" s="86">
        <v>0.20981278244028406</v>
      </c>
      <c r="U14" s="86">
        <v>72.222222222222214</v>
      </c>
    </row>
    <row r="15" spans="1:21" ht="15" customHeight="1" x14ac:dyDescent="0.2">
      <c r="A15" s="18" t="s">
        <v>29</v>
      </c>
      <c r="B15" s="12">
        <v>2806</v>
      </c>
      <c r="C15" s="110">
        <v>91.133484897694061</v>
      </c>
      <c r="D15" s="12">
        <v>948</v>
      </c>
      <c r="E15" s="86">
        <v>33.784746970776908</v>
      </c>
      <c r="F15" s="110">
        <v>94.047619047619051</v>
      </c>
      <c r="G15" s="12">
        <v>647</v>
      </c>
      <c r="H15" s="86">
        <v>23.057733428367783</v>
      </c>
      <c r="I15" s="110">
        <v>86.613119143239629</v>
      </c>
      <c r="J15" s="12">
        <v>684</v>
      </c>
      <c r="K15" s="86">
        <v>24.376336421952956</v>
      </c>
      <c r="L15" s="86">
        <v>94.34482758620689</v>
      </c>
      <c r="M15" s="12">
        <v>314</v>
      </c>
      <c r="N15" s="86">
        <v>11.190306486101212</v>
      </c>
      <c r="O15" s="110">
        <v>91.279069767441854</v>
      </c>
      <c r="P15" s="12">
        <v>198</v>
      </c>
      <c r="Q15" s="86">
        <v>7.056307911617961</v>
      </c>
      <c r="R15" s="110">
        <v>82.15767634854771</v>
      </c>
      <c r="S15" s="12">
        <v>15</v>
      </c>
      <c r="T15" s="86">
        <v>0.53456878118317896</v>
      </c>
      <c r="U15" s="86">
        <v>107.14285714285714</v>
      </c>
    </row>
    <row r="16" spans="1:21" ht="15" customHeight="1" x14ac:dyDescent="0.2">
      <c r="A16" s="18" t="s">
        <v>30</v>
      </c>
      <c r="B16" s="12">
        <v>3596</v>
      </c>
      <c r="C16" s="110">
        <v>97.611292073832786</v>
      </c>
      <c r="D16" s="12">
        <v>1722</v>
      </c>
      <c r="E16" s="86">
        <v>47.886540600667409</v>
      </c>
      <c r="F16" s="110">
        <v>97.896532120523034</v>
      </c>
      <c r="G16" s="12">
        <v>835</v>
      </c>
      <c r="H16" s="86">
        <v>23.220244716351502</v>
      </c>
      <c r="I16" s="110">
        <v>99.64200477326969</v>
      </c>
      <c r="J16" s="12">
        <v>637</v>
      </c>
      <c r="K16" s="86">
        <v>17.714126807563961</v>
      </c>
      <c r="L16" s="86">
        <v>94.932935916542476</v>
      </c>
      <c r="M16" s="12">
        <v>263</v>
      </c>
      <c r="N16" s="86">
        <v>7.313681868743048</v>
      </c>
      <c r="O16" s="110">
        <v>97.769516728624538</v>
      </c>
      <c r="P16" s="12">
        <v>129</v>
      </c>
      <c r="Q16" s="86">
        <v>3.5873192436040044</v>
      </c>
      <c r="R16" s="110">
        <v>94.160583941605836</v>
      </c>
      <c r="S16" s="12">
        <v>10</v>
      </c>
      <c r="T16" s="86">
        <v>0.27808676307007785</v>
      </c>
      <c r="U16" s="86">
        <v>100</v>
      </c>
    </row>
    <row r="17" spans="1:21" ht="15" customHeight="1" x14ac:dyDescent="0.2">
      <c r="A17" s="18" t="s">
        <v>31</v>
      </c>
      <c r="B17" s="12">
        <v>2753</v>
      </c>
      <c r="C17" s="110">
        <v>97.867045858514047</v>
      </c>
      <c r="D17" s="12">
        <v>702</v>
      </c>
      <c r="E17" s="86">
        <v>25.499455139847438</v>
      </c>
      <c r="F17" s="110">
        <v>99.574468085106389</v>
      </c>
      <c r="G17" s="12">
        <v>817</v>
      </c>
      <c r="H17" s="86">
        <v>29.676716309480568</v>
      </c>
      <c r="I17" s="110">
        <v>95</v>
      </c>
      <c r="J17" s="12">
        <v>841</v>
      </c>
      <c r="K17" s="86">
        <v>30.548492553577915</v>
      </c>
      <c r="L17" s="86">
        <v>98.593200468933176</v>
      </c>
      <c r="M17" s="12">
        <v>250</v>
      </c>
      <c r="N17" s="86">
        <v>9.0810025426807126</v>
      </c>
      <c r="O17" s="110">
        <v>95.419847328244273</v>
      </c>
      <c r="P17" s="12">
        <v>137</v>
      </c>
      <c r="Q17" s="86">
        <v>4.97638939338903</v>
      </c>
      <c r="R17" s="110">
        <v>107.03125</v>
      </c>
      <c r="S17" s="12">
        <v>6</v>
      </c>
      <c r="T17" s="86">
        <v>0.21794406102433711</v>
      </c>
      <c r="U17" s="86">
        <v>120</v>
      </c>
    </row>
    <row r="18" spans="1:21" ht="15" customHeight="1" x14ac:dyDescent="0.2">
      <c r="A18" s="18" t="s">
        <v>32</v>
      </c>
      <c r="B18" s="12">
        <v>3149</v>
      </c>
      <c r="C18" s="110">
        <v>95.598057073466919</v>
      </c>
      <c r="D18" s="12">
        <v>1201</v>
      </c>
      <c r="E18" s="86">
        <v>38.139091775166719</v>
      </c>
      <c r="F18" s="110">
        <v>94.641449960598905</v>
      </c>
      <c r="G18" s="12">
        <v>951</v>
      </c>
      <c r="H18" s="86">
        <v>30.200063512226105</v>
      </c>
      <c r="I18" s="110">
        <v>98.549222797927456</v>
      </c>
      <c r="J18" s="12">
        <v>668</v>
      </c>
      <c r="K18" s="86">
        <v>21.213083518577324</v>
      </c>
      <c r="L18" s="86">
        <v>99.404761904761912</v>
      </c>
      <c r="M18" s="12">
        <v>229</v>
      </c>
      <c r="N18" s="86">
        <v>7.2721498888536047</v>
      </c>
      <c r="O18" s="110">
        <v>85.767790262172284</v>
      </c>
      <c r="P18" s="12">
        <v>95</v>
      </c>
      <c r="Q18" s="86">
        <v>3.0168307399174341</v>
      </c>
      <c r="R18" s="110">
        <v>80.508474576271183</v>
      </c>
      <c r="S18" s="12">
        <v>5</v>
      </c>
      <c r="T18" s="86">
        <v>0.15878056525881232</v>
      </c>
      <c r="U18" s="86">
        <v>166.66666666666669</v>
      </c>
    </row>
    <row r="19" spans="1:21" ht="15" customHeight="1" x14ac:dyDescent="0.2">
      <c r="A19" s="18" t="s">
        <v>33</v>
      </c>
      <c r="B19" s="12">
        <v>2258</v>
      </c>
      <c r="C19" s="110">
        <v>96.085106382978722</v>
      </c>
      <c r="D19" s="12">
        <v>810</v>
      </c>
      <c r="E19" s="86">
        <v>35.872453498671391</v>
      </c>
      <c r="F19" s="110">
        <v>101.12359550561798</v>
      </c>
      <c r="G19" s="12">
        <v>626</v>
      </c>
      <c r="H19" s="86">
        <v>27.723649247121347</v>
      </c>
      <c r="I19" s="110">
        <v>92.740740740740748</v>
      </c>
      <c r="J19" s="12">
        <v>512</v>
      </c>
      <c r="K19" s="86">
        <v>22.674933569530559</v>
      </c>
      <c r="L19" s="86">
        <v>91.265597147950089</v>
      </c>
      <c r="M19" s="12">
        <v>205</v>
      </c>
      <c r="N19" s="86">
        <v>9.078830823737821</v>
      </c>
      <c r="O19" s="110">
        <v>97.61904761904762</v>
      </c>
      <c r="P19" s="12">
        <v>101</v>
      </c>
      <c r="Q19" s="86">
        <v>4.472984942426927</v>
      </c>
      <c r="R19" s="110">
        <v>101</v>
      </c>
      <c r="S19" s="12">
        <v>4</v>
      </c>
      <c r="T19" s="86">
        <v>0.17714791851195749</v>
      </c>
      <c r="U19" s="86">
        <v>133.33333333333331</v>
      </c>
    </row>
    <row r="20" spans="1:21" ht="15" customHeight="1" x14ac:dyDescent="0.2">
      <c r="A20" s="25" t="s">
        <v>34</v>
      </c>
      <c r="B20" s="26">
        <v>4600</v>
      </c>
      <c r="C20" s="111">
        <v>99.804729876328921</v>
      </c>
      <c r="D20" s="26">
        <v>1275</v>
      </c>
      <c r="E20" s="88">
        <v>27.717391304347828</v>
      </c>
      <c r="F20" s="111">
        <v>99.144634525660962</v>
      </c>
      <c r="G20" s="26">
        <v>1416</v>
      </c>
      <c r="H20" s="88">
        <v>30.782608695652176</v>
      </c>
      <c r="I20" s="111">
        <v>104.04114621601764</v>
      </c>
      <c r="J20" s="26">
        <v>1210</v>
      </c>
      <c r="K20" s="88">
        <v>26.304347826086953</v>
      </c>
      <c r="L20" s="88">
        <v>97.423510466988731</v>
      </c>
      <c r="M20" s="26">
        <v>442</v>
      </c>
      <c r="N20" s="88">
        <v>9.6086956521739122</v>
      </c>
      <c r="O20" s="111">
        <v>93.446088794926013</v>
      </c>
      <c r="P20" s="26">
        <v>240</v>
      </c>
      <c r="Q20" s="88">
        <v>5.2173913043478262</v>
      </c>
      <c r="R20" s="111">
        <v>104.34782608695652</v>
      </c>
      <c r="S20" s="26">
        <v>17</v>
      </c>
      <c r="T20" s="88">
        <v>0.36956521739130432</v>
      </c>
      <c r="U20" s="88">
        <v>100</v>
      </c>
    </row>
    <row r="22" spans="1:21" ht="15" customHeight="1" x14ac:dyDescent="0.2">
      <c r="A22" s="69" t="s">
        <v>152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4" width="7.5703125" style="6" customWidth="1"/>
    <col min="5" max="6" width="5.5703125" style="6" customWidth="1"/>
    <col min="7" max="7" width="7.5703125" style="6" customWidth="1"/>
    <col min="8" max="9" width="5.5703125" style="6" customWidth="1"/>
    <col min="10" max="10" width="7.5703125" style="6" customWidth="1"/>
    <col min="11" max="12" width="5.5703125" style="6" customWidth="1"/>
    <col min="13" max="13" width="6.42578125" style="6" customWidth="1"/>
    <col min="14" max="14" width="5.5703125" style="6" customWidth="1"/>
    <col min="15" max="15" width="6.28515625" style="6" customWidth="1"/>
    <col min="16" max="16" width="6.42578125" style="6" customWidth="1"/>
    <col min="17" max="17" width="5.5703125" style="6" customWidth="1"/>
    <col min="18" max="18" width="6.85546875" style="6" customWidth="1"/>
    <col min="19" max="19" width="6.42578125" style="6" customWidth="1"/>
    <col min="20" max="20" width="5.5703125" style="6" customWidth="1"/>
    <col min="21" max="21" width="6.28515625" style="6" customWidth="1"/>
    <col min="22" max="16384" width="9.140625" style="6"/>
  </cols>
  <sheetData>
    <row r="1" spans="1:21" ht="15" customHeight="1" x14ac:dyDescent="0.2">
      <c r="A1" s="9" t="s">
        <v>250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28"/>
      <c r="C3" s="330"/>
      <c r="D3" s="328" t="s">
        <v>91</v>
      </c>
      <c r="E3" s="329"/>
      <c r="F3" s="329"/>
      <c r="G3" s="328" t="s">
        <v>93</v>
      </c>
      <c r="H3" s="329"/>
      <c r="I3" s="330"/>
      <c r="J3" s="322" t="s">
        <v>94</v>
      </c>
      <c r="K3" s="322"/>
      <c r="L3" s="322"/>
      <c r="M3" s="328" t="s">
        <v>99</v>
      </c>
      <c r="N3" s="329"/>
      <c r="O3" s="329"/>
      <c r="P3" s="328" t="s">
        <v>96</v>
      </c>
      <c r="Q3" s="329"/>
      <c r="R3" s="330"/>
      <c r="S3" s="329" t="s">
        <v>98</v>
      </c>
      <c r="T3" s="329"/>
      <c r="U3" s="329"/>
    </row>
    <row r="4" spans="1:21" ht="15" customHeight="1" x14ac:dyDescent="0.2">
      <c r="A4" s="170"/>
      <c r="B4" s="323" t="s">
        <v>0</v>
      </c>
      <c r="C4" s="327"/>
      <c r="D4" s="323" t="s">
        <v>92</v>
      </c>
      <c r="E4" s="324"/>
      <c r="F4" s="324"/>
      <c r="G4" s="323" t="s">
        <v>150</v>
      </c>
      <c r="H4" s="324"/>
      <c r="I4" s="327"/>
      <c r="J4" s="324" t="s">
        <v>545</v>
      </c>
      <c r="K4" s="324"/>
      <c r="L4" s="324"/>
      <c r="M4" s="323" t="s">
        <v>100</v>
      </c>
      <c r="N4" s="324"/>
      <c r="O4" s="324"/>
      <c r="P4" s="323" t="s">
        <v>97</v>
      </c>
      <c r="Q4" s="324"/>
      <c r="R4" s="327"/>
      <c r="S4" s="324" t="s">
        <v>546</v>
      </c>
      <c r="T4" s="324"/>
      <c r="U4" s="324"/>
    </row>
    <row r="5" spans="1:21" ht="15" customHeight="1" x14ac:dyDescent="0.2">
      <c r="A5" s="170" t="s">
        <v>90</v>
      </c>
      <c r="B5" s="286"/>
      <c r="C5" s="155" t="s">
        <v>668</v>
      </c>
      <c r="D5" s="286"/>
      <c r="E5" s="287"/>
      <c r="F5" s="155" t="s">
        <v>668</v>
      </c>
      <c r="G5" s="286"/>
      <c r="H5" s="287"/>
      <c r="I5" s="155" t="s">
        <v>668</v>
      </c>
      <c r="J5" s="286"/>
      <c r="K5" s="287"/>
      <c r="L5" s="151" t="s">
        <v>668</v>
      </c>
      <c r="M5" s="286"/>
      <c r="N5" s="287"/>
      <c r="O5" s="155" t="s">
        <v>668</v>
      </c>
      <c r="P5" s="286"/>
      <c r="Q5" s="287"/>
      <c r="R5" s="155" t="s">
        <v>668</v>
      </c>
      <c r="S5" s="286"/>
      <c r="T5" s="287"/>
      <c r="U5" s="151" t="s">
        <v>668</v>
      </c>
    </row>
    <row r="6" spans="1:21" ht="15" customHeight="1" x14ac:dyDescent="0.2">
      <c r="A6" s="171" t="s">
        <v>61</v>
      </c>
      <c r="B6" s="180" t="s">
        <v>668</v>
      </c>
      <c r="C6" s="182" t="s">
        <v>639</v>
      </c>
      <c r="D6" s="180" t="s">
        <v>668</v>
      </c>
      <c r="E6" s="181" t="s">
        <v>74</v>
      </c>
      <c r="F6" s="182" t="s">
        <v>639</v>
      </c>
      <c r="G6" s="180" t="s">
        <v>668</v>
      </c>
      <c r="H6" s="181" t="s">
        <v>74</v>
      </c>
      <c r="I6" s="182" t="s">
        <v>639</v>
      </c>
      <c r="J6" s="180" t="s">
        <v>668</v>
      </c>
      <c r="K6" s="181" t="s">
        <v>74</v>
      </c>
      <c r="L6" s="181" t="s">
        <v>639</v>
      </c>
      <c r="M6" s="180" t="s">
        <v>668</v>
      </c>
      <c r="N6" s="181" t="s">
        <v>74</v>
      </c>
      <c r="O6" s="182" t="s">
        <v>639</v>
      </c>
      <c r="P6" s="180" t="s">
        <v>668</v>
      </c>
      <c r="Q6" s="181" t="s">
        <v>74</v>
      </c>
      <c r="R6" s="182" t="s">
        <v>639</v>
      </c>
      <c r="S6" s="180" t="s">
        <v>668</v>
      </c>
      <c r="T6" s="181" t="s">
        <v>74</v>
      </c>
      <c r="U6" s="181" t="s">
        <v>639</v>
      </c>
    </row>
    <row r="7" spans="1:21" ht="15" customHeight="1" x14ac:dyDescent="0.2">
      <c r="A7" s="21" t="s">
        <v>22</v>
      </c>
      <c r="B7" s="22">
        <v>75292</v>
      </c>
      <c r="C7" s="108">
        <v>95.871851682074009</v>
      </c>
      <c r="D7" s="22">
        <v>24248</v>
      </c>
      <c r="E7" s="80">
        <v>32.205280773521757</v>
      </c>
      <c r="F7" s="108">
        <v>96.590184831102604</v>
      </c>
      <c r="G7" s="22">
        <v>19503</v>
      </c>
      <c r="H7" s="80">
        <v>25.90315040110503</v>
      </c>
      <c r="I7" s="108">
        <v>96.287336460133304</v>
      </c>
      <c r="J7" s="22">
        <v>19065</v>
      </c>
      <c r="K7" s="80">
        <v>25.321415289805028</v>
      </c>
      <c r="L7" s="80">
        <v>96.055018137847654</v>
      </c>
      <c r="M7" s="22">
        <v>7463</v>
      </c>
      <c r="N7" s="80">
        <v>9.9120756521277169</v>
      </c>
      <c r="O7" s="108">
        <v>96.234687298517088</v>
      </c>
      <c r="P7" s="22">
        <v>4659</v>
      </c>
      <c r="Q7" s="80">
        <v>6.1879084099240291</v>
      </c>
      <c r="R7" s="108">
        <v>89.855351976856312</v>
      </c>
      <c r="S7" s="22">
        <v>354</v>
      </c>
      <c r="T7" s="80">
        <v>0.47016947351644267</v>
      </c>
      <c r="U7" s="80">
        <v>91.472868217054256</v>
      </c>
    </row>
    <row r="8" spans="1:21" ht="12.75" customHeight="1" x14ac:dyDescent="0.2">
      <c r="A8" s="11"/>
      <c r="B8" s="15"/>
      <c r="C8" s="109"/>
      <c r="D8" s="15"/>
      <c r="E8" s="83"/>
      <c r="F8" s="109"/>
      <c r="G8" s="15"/>
      <c r="H8" s="83"/>
      <c r="I8" s="109"/>
      <c r="J8" s="15"/>
      <c r="K8" s="83"/>
      <c r="L8" s="83"/>
      <c r="M8" s="15"/>
      <c r="N8" s="83"/>
      <c r="O8" s="109"/>
      <c r="P8" s="15"/>
      <c r="Q8" s="83"/>
      <c r="R8" s="109"/>
      <c r="S8" s="15"/>
      <c r="T8" s="83"/>
      <c r="U8" s="83"/>
    </row>
    <row r="9" spans="1:21" ht="15" customHeight="1" x14ac:dyDescent="0.2">
      <c r="A9" s="71" t="s">
        <v>35</v>
      </c>
      <c r="B9" s="72">
        <v>44443</v>
      </c>
      <c r="C9" s="125">
        <v>96.581623783031986</v>
      </c>
      <c r="D9" s="72">
        <v>14566</v>
      </c>
      <c r="E9" s="84">
        <v>32.774565173368138</v>
      </c>
      <c r="F9" s="125">
        <v>96.316868346227608</v>
      </c>
      <c r="G9" s="72">
        <v>12490</v>
      </c>
      <c r="H9" s="84">
        <v>28.103413360934233</v>
      </c>
      <c r="I9" s="125">
        <v>98.392941547187647</v>
      </c>
      <c r="J9" s="72">
        <v>10840</v>
      </c>
      <c r="K9" s="84">
        <v>24.390792700762777</v>
      </c>
      <c r="L9" s="84">
        <v>96.56155353643328</v>
      </c>
      <c r="M9" s="72">
        <v>4118</v>
      </c>
      <c r="N9" s="84">
        <v>9.265801138537002</v>
      </c>
      <c r="O9" s="125">
        <v>94.147233653406488</v>
      </c>
      <c r="P9" s="72">
        <v>2288</v>
      </c>
      <c r="Q9" s="84">
        <v>5.1481673154377514</v>
      </c>
      <c r="R9" s="125">
        <v>93.425888117599015</v>
      </c>
      <c r="S9" s="72">
        <v>141</v>
      </c>
      <c r="T9" s="84">
        <v>0.31726031096010621</v>
      </c>
      <c r="U9" s="84">
        <v>94</v>
      </c>
    </row>
    <row r="10" spans="1:21" ht="15" customHeight="1" x14ac:dyDescent="0.2">
      <c r="A10" s="43" t="s">
        <v>41</v>
      </c>
      <c r="B10" s="12">
        <v>5144</v>
      </c>
      <c r="C10" s="110">
        <v>95.506869662086885</v>
      </c>
      <c r="D10" s="12">
        <v>2333</v>
      </c>
      <c r="E10" s="86">
        <v>45.353810264385693</v>
      </c>
      <c r="F10" s="110">
        <v>95.302287581699346</v>
      </c>
      <c r="G10" s="12">
        <v>1270</v>
      </c>
      <c r="H10" s="86">
        <v>24.688958009331259</v>
      </c>
      <c r="I10" s="110">
        <v>97.243491577335377</v>
      </c>
      <c r="J10" s="12">
        <v>959</v>
      </c>
      <c r="K10" s="86">
        <v>18.64307931570762</v>
      </c>
      <c r="L10" s="86">
        <v>94.111874386653582</v>
      </c>
      <c r="M10" s="12">
        <v>368</v>
      </c>
      <c r="N10" s="86">
        <v>7.1539657853810263</v>
      </c>
      <c r="O10" s="110">
        <v>94.845360824742258</v>
      </c>
      <c r="P10" s="12">
        <v>203</v>
      </c>
      <c r="Q10" s="86">
        <v>3.9463452566096424</v>
      </c>
      <c r="R10" s="110">
        <v>95.754716981132077</v>
      </c>
      <c r="S10" s="12">
        <v>11</v>
      </c>
      <c r="T10" s="86">
        <v>0.21384136858475894</v>
      </c>
      <c r="U10" s="86">
        <v>84.615384615384613</v>
      </c>
    </row>
    <row r="11" spans="1:21" ht="15" customHeight="1" x14ac:dyDescent="0.2">
      <c r="A11" s="43" t="s">
        <v>38</v>
      </c>
      <c r="B11" s="12">
        <v>2426</v>
      </c>
      <c r="C11" s="110">
        <v>105.70806100217864</v>
      </c>
      <c r="D11" s="12">
        <v>589</v>
      </c>
      <c r="E11" s="86">
        <v>24.278647980214345</v>
      </c>
      <c r="F11" s="110">
        <v>103.51493848857645</v>
      </c>
      <c r="G11" s="12">
        <v>820</v>
      </c>
      <c r="H11" s="86">
        <v>33.800494641385001</v>
      </c>
      <c r="I11" s="110">
        <v>110.21505376344085</v>
      </c>
      <c r="J11" s="12">
        <v>645</v>
      </c>
      <c r="K11" s="86">
        <v>26.586974443528444</v>
      </c>
      <c r="L11" s="86">
        <v>108.95270270270269</v>
      </c>
      <c r="M11" s="12">
        <v>232</v>
      </c>
      <c r="N11" s="86">
        <v>9.5630667765869752</v>
      </c>
      <c r="O11" s="110">
        <v>99.570815450643778</v>
      </c>
      <c r="P11" s="12">
        <v>135</v>
      </c>
      <c r="Q11" s="86">
        <v>5.5647155812036271</v>
      </c>
      <c r="R11" s="110">
        <v>91.83673469387756</v>
      </c>
      <c r="S11" s="12">
        <v>5</v>
      </c>
      <c r="T11" s="86">
        <v>0.2061005770816158</v>
      </c>
      <c r="U11" s="86">
        <v>50</v>
      </c>
    </row>
    <row r="12" spans="1:21" ht="15" customHeight="1" x14ac:dyDescent="0.2">
      <c r="A12" s="43" t="s">
        <v>37</v>
      </c>
      <c r="B12" s="12">
        <v>12919</v>
      </c>
      <c r="C12" s="110">
        <v>95.293944087925055</v>
      </c>
      <c r="D12" s="12">
        <v>3581</v>
      </c>
      <c r="E12" s="86">
        <v>27.718863689140029</v>
      </c>
      <c r="F12" s="110">
        <v>95.59530165509878</v>
      </c>
      <c r="G12" s="12">
        <v>3571</v>
      </c>
      <c r="H12" s="86">
        <v>27.641458317207213</v>
      </c>
      <c r="I12" s="110">
        <v>96.097954790096878</v>
      </c>
      <c r="J12" s="12">
        <v>3571</v>
      </c>
      <c r="K12" s="86">
        <v>27.641458317207213</v>
      </c>
      <c r="L12" s="86">
        <v>94.445913779423435</v>
      </c>
      <c r="M12" s="12">
        <v>1319</v>
      </c>
      <c r="N12" s="86">
        <v>10.20976855793792</v>
      </c>
      <c r="O12" s="110">
        <v>94.147037830121334</v>
      </c>
      <c r="P12" s="12">
        <v>822</v>
      </c>
      <c r="Q12" s="86">
        <v>6.3627215728771569</v>
      </c>
      <c r="R12" s="110">
        <v>95.692665890570424</v>
      </c>
      <c r="S12" s="12">
        <v>55</v>
      </c>
      <c r="T12" s="86">
        <v>0.42572954563046672</v>
      </c>
      <c r="U12" s="86">
        <v>101.85185185185186</v>
      </c>
    </row>
    <row r="13" spans="1:21" ht="15" customHeight="1" x14ac:dyDescent="0.2">
      <c r="A13" s="43" t="s">
        <v>36</v>
      </c>
      <c r="B13" s="12">
        <v>6249</v>
      </c>
      <c r="C13" s="110">
        <v>97.549172650640031</v>
      </c>
      <c r="D13" s="12">
        <v>2341</v>
      </c>
      <c r="E13" s="86">
        <v>37.461993919027044</v>
      </c>
      <c r="F13" s="110">
        <v>92.786365437970673</v>
      </c>
      <c r="G13" s="12">
        <v>1820</v>
      </c>
      <c r="H13" s="86">
        <v>29.124659945591297</v>
      </c>
      <c r="I13" s="110">
        <v>101.16731517509727</v>
      </c>
      <c r="J13" s="12">
        <v>1331</v>
      </c>
      <c r="K13" s="86">
        <v>21.299407905264843</v>
      </c>
      <c r="L13" s="86">
        <v>104.88573680063043</v>
      </c>
      <c r="M13" s="12">
        <v>491</v>
      </c>
      <c r="N13" s="86">
        <v>7.8572571611457835</v>
      </c>
      <c r="O13" s="110">
        <v>93.702290076335885</v>
      </c>
      <c r="P13" s="12">
        <v>250</v>
      </c>
      <c r="Q13" s="86">
        <v>4.0006401024163871</v>
      </c>
      <c r="R13" s="110">
        <v>92.250922509225092</v>
      </c>
      <c r="S13" s="12">
        <v>16</v>
      </c>
      <c r="T13" s="86">
        <v>0.25604096655464875</v>
      </c>
      <c r="U13" s="86">
        <v>80</v>
      </c>
    </row>
    <row r="14" spans="1:21" ht="15" customHeight="1" x14ac:dyDescent="0.2">
      <c r="A14" s="43" t="s">
        <v>550</v>
      </c>
      <c r="B14" s="12">
        <v>3265</v>
      </c>
      <c r="C14" s="110">
        <v>93.767949454336588</v>
      </c>
      <c r="D14" s="12">
        <v>1173</v>
      </c>
      <c r="E14" s="86">
        <v>35.926493108728941</v>
      </c>
      <c r="F14" s="110">
        <v>92.072213500784926</v>
      </c>
      <c r="G14" s="12">
        <v>970</v>
      </c>
      <c r="H14" s="86">
        <v>29.709035222052066</v>
      </c>
      <c r="I14" s="110">
        <v>97.782258064516128</v>
      </c>
      <c r="J14" s="12">
        <v>735</v>
      </c>
      <c r="K14" s="86">
        <v>22.5114854517611</v>
      </c>
      <c r="L14" s="86">
        <v>97.739361702127653</v>
      </c>
      <c r="M14" s="12">
        <v>263</v>
      </c>
      <c r="N14" s="86">
        <v>8.0551301684532923</v>
      </c>
      <c r="O14" s="110">
        <v>85.667752442996743</v>
      </c>
      <c r="P14" s="12">
        <v>118</v>
      </c>
      <c r="Q14" s="86">
        <v>3.6140888208269524</v>
      </c>
      <c r="R14" s="110">
        <v>78.145695364238406</v>
      </c>
      <c r="S14" s="12">
        <v>6</v>
      </c>
      <c r="T14" s="86">
        <v>0.18376722817764166</v>
      </c>
      <c r="U14" s="86">
        <v>100</v>
      </c>
    </row>
    <row r="15" spans="1:21" ht="15" customHeight="1" x14ac:dyDescent="0.2">
      <c r="A15" s="43" t="s">
        <v>551</v>
      </c>
      <c r="B15" s="12">
        <v>1552</v>
      </c>
      <c r="C15" s="110">
        <v>90.075449796865939</v>
      </c>
      <c r="D15" s="12">
        <v>489</v>
      </c>
      <c r="E15" s="86">
        <v>31.507731958762886</v>
      </c>
      <c r="F15" s="110">
        <v>95.882352941176478</v>
      </c>
      <c r="G15" s="12">
        <v>415</v>
      </c>
      <c r="H15" s="86">
        <v>26.739690721649485</v>
      </c>
      <c r="I15" s="110">
        <v>87.368421052631589</v>
      </c>
      <c r="J15" s="12">
        <v>413</v>
      </c>
      <c r="K15" s="86">
        <v>26.61082474226804</v>
      </c>
      <c r="L15" s="86">
        <v>92.600896860986552</v>
      </c>
      <c r="M15" s="12">
        <v>142</v>
      </c>
      <c r="N15" s="86">
        <v>9.1494845360824737</v>
      </c>
      <c r="O15" s="110">
        <v>81.609195402298852</v>
      </c>
      <c r="P15" s="12">
        <v>89</v>
      </c>
      <c r="Q15" s="86">
        <v>5.7345360824742269</v>
      </c>
      <c r="R15" s="110">
        <v>78.761061946902657</v>
      </c>
      <c r="S15" s="12">
        <v>4</v>
      </c>
      <c r="T15" s="86">
        <v>0.25773195876288657</v>
      </c>
      <c r="U15" s="86">
        <v>80</v>
      </c>
    </row>
    <row r="16" spans="1:21" ht="15" customHeight="1" x14ac:dyDescent="0.2">
      <c r="A16" s="43" t="s">
        <v>39</v>
      </c>
      <c r="B16" s="12">
        <v>10633</v>
      </c>
      <c r="C16" s="110">
        <v>98.244479349533393</v>
      </c>
      <c r="D16" s="12">
        <v>3275</v>
      </c>
      <c r="E16" s="86">
        <v>30.800338568607167</v>
      </c>
      <c r="F16" s="110">
        <v>100.46012269938652</v>
      </c>
      <c r="G16" s="12">
        <v>2999</v>
      </c>
      <c r="H16" s="86">
        <v>28.204645913665004</v>
      </c>
      <c r="I16" s="110">
        <v>99.833555259653792</v>
      </c>
      <c r="J16" s="12">
        <v>2664</v>
      </c>
      <c r="K16" s="86">
        <v>25.054076930311297</v>
      </c>
      <c r="L16" s="86">
        <v>94.905593159957249</v>
      </c>
      <c r="M16" s="12">
        <v>1096</v>
      </c>
      <c r="N16" s="86">
        <v>10.307533151509451</v>
      </c>
      <c r="O16" s="110">
        <v>97.508896797153028</v>
      </c>
      <c r="P16" s="12">
        <v>560</v>
      </c>
      <c r="Q16" s="86">
        <v>5.2666227781435158</v>
      </c>
      <c r="R16" s="110">
        <v>94.594594594594597</v>
      </c>
      <c r="S16" s="12">
        <v>39</v>
      </c>
      <c r="T16" s="86">
        <v>0.36678265776356628</v>
      </c>
      <c r="U16" s="86">
        <v>108.33333333333333</v>
      </c>
    </row>
    <row r="17" spans="1:21" ht="15" customHeight="1" x14ac:dyDescent="0.2">
      <c r="A17" s="43" t="s">
        <v>40</v>
      </c>
      <c r="B17" s="12">
        <v>2255</v>
      </c>
      <c r="C17" s="110">
        <v>96.203071672354952</v>
      </c>
      <c r="D17" s="12">
        <v>785</v>
      </c>
      <c r="E17" s="86">
        <v>34.811529933481154</v>
      </c>
      <c r="F17" s="110">
        <v>98.991172761664572</v>
      </c>
      <c r="G17" s="12">
        <v>625</v>
      </c>
      <c r="H17" s="86">
        <v>27.716186252771617</v>
      </c>
      <c r="I17" s="110">
        <v>94.984802431610944</v>
      </c>
      <c r="J17" s="12">
        <v>522</v>
      </c>
      <c r="K17" s="86">
        <v>23.148558758314856</v>
      </c>
      <c r="L17" s="86">
        <v>93.214285714285722</v>
      </c>
      <c r="M17" s="12">
        <v>207</v>
      </c>
      <c r="N17" s="86">
        <v>9.1796008869179602</v>
      </c>
      <c r="O17" s="110">
        <v>92.825112107623326</v>
      </c>
      <c r="P17" s="12">
        <v>111</v>
      </c>
      <c r="Q17" s="86">
        <v>4.9223946784922399</v>
      </c>
      <c r="R17" s="110">
        <v>106.73076923076923</v>
      </c>
      <c r="S17" s="12">
        <v>5</v>
      </c>
      <c r="T17" s="86">
        <v>0.22172949002217296</v>
      </c>
      <c r="U17" s="86">
        <v>83.333333333333343</v>
      </c>
    </row>
    <row r="18" spans="1:21" ht="15" customHeight="1" x14ac:dyDescent="0.2">
      <c r="A18" s="43"/>
      <c r="B18" s="12"/>
      <c r="C18" s="110"/>
      <c r="D18" s="12"/>
      <c r="E18" s="86"/>
      <c r="F18" s="110"/>
      <c r="G18" s="12"/>
      <c r="H18" s="86"/>
      <c r="I18" s="110"/>
      <c r="J18" s="12"/>
      <c r="K18" s="86"/>
      <c r="L18" s="86"/>
      <c r="M18" s="12"/>
      <c r="N18" s="86"/>
      <c r="O18" s="110"/>
      <c r="P18" s="12"/>
      <c r="Q18" s="86"/>
      <c r="R18" s="110"/>
      <c r="S18" s="12"/>
      <c r="T18" s="86"/>
      <c r="U18" s="86"/>
    </row>
    <row r="19" spans="1:21" ht="15" customHeight="1" x14ac:dyDescent="0.2">
      <c r="A19" s="71" t="s">
        <v>42</v>
      </c>
      <c r="B19" s="72">
        <v>30091</v>
      </c>
      <c r="C19" s="125">
        <v>94.09906810932516</v>
      </c>
      <c r="D19" s="72">
        <v>9110</v>
      </c>
      <c r="E19" s="84">
        <v>30.274833006546807</v>
      </c>
      <c r="F19" s="125">
        <v>94.806951816005821</v>
      </c>
      <c r="G19" s="72">
        <v>6929</v>
      </c>
      <c r="H19" s="84">
        <v>23.026818650094715</v>
      </c>
      <c r="I19" s="125">
        <v>92.349726775956285</v>
      </c>
      <c r="J19" s="72">
        <v>8193</v>
      </c>
      <c r="K19" s="84">
        <v>27.227410189093082</v>
      </c>
      <c r="L19" s="84">
        <v>95.556333100069978</v>
      </c>
      <c r="M19" s="72">
        <v>3316</v>
      </c>
      <c r="N19" s="84">
        <v>11.019906284271045</v>
      </c>
      <c r="O19" s="125">
        <v>98.837555886736212</v>
      </c>
      <c r="P19" s="72">
        <v>2334</v>
      </c>
      <c r="Q19" s="84">
        <v>7.7564720348276897</v>
      </c>
      <c r="R19" s="125">
        <v>86.316568047337284</v>
      </c>
      <c r="S19" s="72">
        <v>209</v>
      </c>
      <c r="T19" s="84">
        <v>0.6945598351666612</v>
      </c>
      <c r="U19" s="84">
        <v>89.699570815450642</v>
      </c>
    </row>
    <row r="20" spans="1:21" ht="15" customHeight="1" x14ac:dyDescent="0.2">
      <c r="A20" s="43" t="s">
        <v>44</v>
      </c>
      <c r="B20" s="12">
        <v>5166</v>
      </c>
      <c r="C20" s="110">
        <v>98.082399848110882</v>
      </c>
      <c r="D20" s="12">
        <v>1651</v>
      </c>
      <c r="E20" s="86">
        <v>31.958962446767323</v>
      </c>
      <c r="F20" s="110">
        <v>97.808056872037923</v>
      </c>
      <c r="G20" s="12">
        <v>1153</v>
      </c>
      <c r="H20" s="86">
        <v>22.319008904374758</v>
      </c>
      <c r="I20" s="110">
        <v>94.508196721311478</v>
      </c>
      <c r="J20" s="12">
        <v>1396</v>
      </c>
      <c r="K20" s="86">
        <v>27.022841656988</v>
      </c>
      <c r="L20" s="86">
        <v>98.796886058032555</v>
      </c>
      <c r="M20" s="12">
        <v>592</v>
      </c>
      <c r="N20" s="86">
        <v>11.459543166860241</v>
      </c>
      <c r="O20" s="110">
        <v>111.06941838649156</v>
      </c>
      <c r="P20" s="12">
        <v>341</v>
      </c>
      <c r="Q20" s="86">
        <v>6.6008517228029415</v>
      </c>
      <c r="R20" s="110">
        <v>89.973614775725594</v>
      </c>
      <c r="S20" s="12">
        <v>33</v>
      </c>
      <c r="T20" s="86">
        <v>0.63879210220673643</v>
      </c>
      <c r="U20" s="86">
        <v>97.058823529411768</v>
      </c>
    </row>
    <row r="21" spans="1:21" ht="15" customHeight="1" x14ac:dyDescent="0.2">
      <c r="A21" s="43" t="s">
        <v>45</v>
      </c>
      <c r="B21" s="12">
        <v>2849</v>
      </c>
      <c r="C21" s="110">
        <v>90.588235294117652</v>
      </c>
      <c r="D21" s="12">
        <v>920</v>
      </c>
      <c r="E21" s="86">
        <v>32.292032292032289</v>
      </c>
      <c r="F21" s="110">
        <v>92.276830491474428</v>
      </c>
      <c r="G21" s="12">
        <v>644</v>
      </c>
      <c r="H21" s="86">
        <v>22.604422604422606</v>
      </c>
      <c r="I21" s="110">
        <v>86.909581646423746</v>
      </c>
      <c r="J21" s="12">
        <v>704</v>
      </c>
      <c r="K21" s="86">
        <v>24.710424710424711</v>
      </c>
      <c r="L21" s="86">
        <v>92.998678996036986</v>
      </c>
      <c r="M21" s="12">
        <v>349</v>
      </c>
      <c r="N21" s="86">
        <v>12.249912249912249</v>
      </c>
      <c r="O21" s="110">
        <v>94.83695652173914</v>
      </c>
      <c r="P21" s="12">
        <v>216</v>
      </c>
      <c r="Q21" s="86">
        <v>7.5816075816075816</v>
      </c>
      <c r="R21" s="110">
        <v>81.203007518796994</v>
      </c>
      <c r="S21" s="12">
        <v>16</v>
      </c>
      <c r="T21" s="86">
        <v>0.5616005616005616</v>
      </c>
      <c r="U21" s="86">
        <v>100</v>
      </c>
    </row>
    <row r="22" spans="1:21" ht="15" customHeight="1" x14ac:dyDescent="0.2">
      <c r="A22" s="43" t="s">
        <v>46</v>
      </c>
      <c r="B22" s="12">
        <v>3919</v>
      </c>
      <c r="C22" s="110">
        <v>94.206730769230774</v>
      </c>
      <c r="D22" s="12">
        <v>1247</v>
      </c>
      <c r="E22" s="86">
        <v>31.819341668793061</v>
      </c>
      <c r="F22" s="110">
        <v>93.478260869565219</v>
      </c>
      <c r="G22" s="12">
        <v>960</v>
      </c>
      <c r="H22" s="86">
        <v>24.496044909415669</v>
      </c>
      <c r="I22" s="110">
        <v>89.971883786316781</v>
      </c>
      <c r="J22" s="12">
        <v>1078</v>
      </c>
      <c r="K22" s="86">
        <v>27.507017096198012</v>
      </c>
      <c r="L22" s="86">
        <v>98.71794871794873</v>
      </c>
      <c r="M22" s="12">
        <v>400</v>
      </c>
      <c r="N22" s="86">
        <v>10.206685378923193</v>
      </c>
      <c r="O22" s="110">
        <v>100.75566750629723</v>
      </c>
      <c r="P22" s="12">
        <v>223</v>
      </c>
      <c r="Q22" s="86">
        <v>5.6902270987496815</v>
      </c>
      <c r="R22" s="110">
        <v>91.393442622950815</v>
      </c>
      <c r="S22" s="12">
        <v>11</v>
      </c>
      <c r="T22" s="86">
        <v>0.28068384792038786</v>
      </c>
      <c r="U22" s="86">
        <v>42.307692307692307</v>
      </c>
    </row>
    <row r="23" spans="1:21" ht="15" customHeight="1" x14ac:dyDescent="0.2">
      <c r="A23" s="43" t="s">
        <v>43</v>
      </c>
      <c r="B23" s="12">
        <v>18157</v>
      </c>
      <c r="C23" s="110">
        <v>93.563846233123769</v>
      </c>
      <c r="D23" s="12">
        <v>5292</v>
      </c>
      <c r="E23" s="86">
        <v>29.145783995153383</v>
      </c>
      <c r="F23" s="110">
        <v>94.66905187835421</v>
      </c>
      <c r="G23" s="12">
        <v>4172</v>
      </c>
      <c r="H23" s="86">
        <v>22.977364101999228</v>
      </c>
      <c r="I23" s="110">
        <v>93.229050279329613</v>
      </c>
      <c r="J23" s="12">
        <v>5015</v>
      </c>
      <c r="K23" s="86">
        <v>27.620201575150077</v>
      </c>
      <c r="L23" s="86">
        <v>94.408885542168676</v>
      </c>
      <c r="M23" s="12">
        <v>1975</v>
      </c>
      <c r="N23" s="86">
        <v>10.877347579445944</v>
      </c>
      <c r="O23" s="110">
        <v>96.013612056392802</v>
      </c>
      <c r="P23" s="12">
        <v>1554</v>
      </c>
      <c r="Q23" s="86">
        <v>8.5586826017513911</v>
      </c>
      <c r="R23" s="110">
        <v>85.619834710743802</v>
      </c>
      <c r="S23" s="12">
        <v>149</v>
      </c>
      <c r="T23" s="86">
        <v>0.82062014649997239</v>
      </c>
      <c r="U23" s="86">
        <v>94.904458598726109</v>
      </c>
    </row>
    <row r="24" spans="1:21" ht="15" customHeight="1" x14ac:dyDescent="0.2">
      <c r="A24" s="43"/>
      <c r="B24" s="12"/>
      <c r="C24" s="110"/>
      <c r="D24" s="12"/>
      <c r="E24" s="86"/>
      <c r="F24" s="110"/>
      <c r="G24" s="12"/>
      <c r="H24" s="86"/>
      <c r="I24" s="110"/>
      <c r="J24" s="12"/>
      <c r="K24" s="86"/>
      <c r="L24" s="86"/>
      <c r="M24" s="12"/>
      <c r="N24" s="86"/>
      <c r="O24" s="110"/>
      <c r="P24" s="12"/>
      <c r="Q24" s="86"/>
      <c r="R24" s="110"/>
      <c r="S24" s="12"/>
      <c r="T24" s="86"/>
      <c r="U24" s="86"/>
    </row>
    <row r="25" spans="1:21" ht="15" customHeight="1" x14ac:dyDescent="0.2">
      <c r="A25" s="25" t="s">
        <v>66</v>
      </c>
      <c r="B25" s="26">
        <v>758</v>
      </c>
      <c r="C25" s="111">
        <v>140.37037037037038</v>
      </c>
      <c r="D25" s="26">
        <v>572</v>
      </c>
      <c r="E25" s="88">
        <v>75.461741424802113</v>
      </c>
      <c r="F25" s="111">
        <v>153.76344086021504</v>
      </c>
      <c r="G25" s="26">
        <v>84</v>
      </c>
      <c r="H25" s="88">
        <v>11.081794195250659</v>
      </c>
      <c r="I25" s="111">
        <v>144.82758620689654</v>
      </c>
      <c r="J25" s="26">
        <v>32</v>
      </c>
      <c r="K25" s="88">
        <v>4.2216358839050132</v>
      </c>
      <c r="L25" s="88">
        <v>66.666666666666657</v>
      </c>
      <c r="M25" s="26">
        <v>29</v>
      </c>
      <c r="N25" s="88">
        <v>3.8258575197889182</v>
      </c>
      <c r="O25" s="111">
        <v>111.53846153846155</v>
      </c>
      <c r="P25" s="26">
        <v>37</v>
      </c>
      <c r="Q25" s="88">
        <v>4.8812664907651717</v>
      </c>
      <c r="R25" s="111">
        <v>115.625</v>
      </c>
      <c r="S25" s="26">
        <v>4</v>
      </c>
      <c r="T25" s="88">
        <v>0.52770448548812665</v>
      </c>
      <c r="U25" s="88">
        <v>100</v>
      </c>
    </row>
    <row r="27" spans="1:21" ht="15" customHeight="1" x14ac:dyDescent="0.2">
      <c r="A27" s="69" t="s">
        <v>152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/>
  </sheetViews>
  <sheetFormatPr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249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9"/>
      <c r="B3" s="328" t="s">
        <v>0</v>
      </c>
      <c r="C3" s="330"/>
      <c r="D3" s="328" t="s">
        <v>101</v>
      </c>
      <c r="E3" s="329"/>
      <c r="F3" s="329"/>
      <c r="G3" s="328" t="s">
        <v>102</v>
      </c>
      <c r="H3" s="329"/>
      <c r="I3" s="330"/>
      <c r="J3" s="329" t="s">
        <v>103</v>
      </c>
      <c r="K3" s="329"/>
      <c r="L3" s="329"/>
      <c r="M3" s="328" t="s">
        <v>104</v>
      </c>
      <c r="N3" s="329"/>
      <c r="O3" s="330"/>
      <c r="P3" s="329" t="s">
        <v>105</v>
      </c>
      <c r="Q3" s="329"/>
      <c r="R3" s="329"/>
    </row>
    <row r="4" spans="1:18" ht="15" customHeight="1" x14ac:dyDescent="0.2">
      <c r="A4" s="170" t="s">
        <v>68</v>
      </c>
      <c r="B4" s="177"/>
      <c r="C4" s="155" t="s">
        <v>668</v>
      </c>
      <c r="D4" s="177"/>
      <c r="E4" s="178"/>
      <c r="F4" s="155" t="s">
        <v>668</v>
      </c>
      <c r="G4" s="177"/>
      <c r="H4" s="178"/>
      <c r="I4" s="151" t="s">
        <v>668</v>
      </c>
      <c r="J4" s="177"/>
      <c r="K4" s="178"/>
      <c r="L4" s="155" t="s">
        <v>668</v>
      </c>
      <c r="M4" s="177"/>
      <c r="N4" s="178"/>
      <c r="O4" s="155" t="s">
        <v>668</v>
      </c>
      <c r="P4" s="177"/>
      <c r="Q4" s="178"/>
      <c r="R4" s="151" t="s">
        <v>668</v>
      </c>
    </row>
    <row r="5" spans="1:18" ht="15.75" customHeight="1" x14ac:dyDescent="0.2">
      <c r="A5" s="171" t="s">
        <v>62</v>
      </c>
      <c r="B5" s="180" t="s">
        <v>668</v>
      </c>
      <c r="C5" s="182" t="s">
        <v>639</v>
      </c>
      <c r="D5" s="180" t="s">
        <v>668</v>
      </c>
      <c r="E5" s="181" t="s">
        <v>74</v>
      </c>
      <c r="F5" s="182" t="s">
        <v>639</v>
      </c>
      <c r="G5" s="180" t="s">
        <v>668</v>
      </c>
      <c r="H5" s="181" t="s">
        <v>74</v>
      </c>
      <c r="I5" s="181" t="s">
        <v>639</v>
      </c>
      <c r="J5" s="180" t="s">
        <v>668</v>
      </c>
      <c r="K5" s="181" t="s">
        <v>74</v>
      </c>
      <c r="L5" s="182" t="s">
        <v>639</v>
      </c>
      <c r="M5" s="180" t="s">
        <v>668</v>
      </c>
      <c r="N5" s="181" t="s">
        <v>74</v>
      </c>
      <c r="O5" s="182" t="s">
        <v>639</v>
      </c>
      <c r="P5" s="180" t="s">
        <v>668</v>
      </c>
      <c r="Q5" s="181" t="s">
        <v>74</v>
      </c>
      <c r="R5" s="181" t="s">
        <v>639</v>
      </c>
    </row>
    <row r="6" spans="1:18" ht="15" customHeight="1" x14ac:dyDescent="0.2">
      <c r="A6" s="21" t="s">
        <v>22</v>
      </c>
      <c r="B6" s="22">
        <v>75292</v>
      </c>
      <c r="C6" s="108">
        <v>95.871851682074009</v>
      </c>
      <c r="D6" s="22">
        <v>18416</v>
      </c>
      <c r="E6" s="80">
        <v>24.459437921691549</v>
      </c>
      <c r="F6" s="108">
        <v>104.62447449153504</v>
      </c>
      <c r="G6" s="22">
        <v>9122</v>
      </c>
      <c r="H6" s="80">
        <v>12.115496998353079</v>
      </c>
      <c r="I6" s="80">
        <v>90.938091915063296</v>
      </c>
      <c r="J6" s="22">
        <v>10939</v>
      </c>
      <c r="K6" s="80">
        <v>14.528767996599903</v>
      </c>
      <c r="L6" s="108">
        <v>91.847187237615444</v>
      </c>
      <c r="M6" s="22">
        <v>12915</v>
      </c>
      <c r="N6" s="80">
        <v>17.153216809222759</v>
      </c>
      <c r="O6" s="108">
        <v>97.412882787750789</v>
      </c>
      <c r="P6" s="22">
        <v>23900</v>
      </c>
      <c r="Q6" s="80">
        <v>31.743080274132712</v>
      </c>
      <c r="R6" s="80">
        <v>92.8768507364085</v>
      </c>
    </row>
    <row r="7" spans="1:18" ht="12.75" customHeight="1" x14ac:dyDescent="0.2">
      <c r="A7" s="11"/>
      <c r="B7" s="15"/>
      <c r="C7" s="109"/>
      <c r="D7" s="15"/>
      <c r="E7" s="83"/>
      <c r="F7" s="109"/>
      <c r="G7" s="15"/>
      <c r="H7" s="83"/>
      <c r="I7" s="83"/>
      <c r="J7" s="15"/>
      <c r="K7" s="83"/>
      <c r="L7" s="109"/>
      <c r="M7" s="15"/>
      <c r="N7" s="83"/>
      <c r="O7" s="109"/>
      <c r="P7" s="15"/>
      <c r="Q7" s="83"/>
      <c r="R7" s="83"/>
    </row>
    <row r="8" spans="1:18" ht="15" customHeight="1" x14ac:dyDescent="0.2">
      <c r="A8" s="18" t="s">
        <v>23</v>
      </c>
      <c r="B8" s="12">
        <v>8447</v>
      </c>
      <c r="C8" s="110">
        <v>99.493521790341575</v>
      </c>
      <c r="D8" s="12">
        <v>1980</v>
      </c>
      <c r="E8" s="86">
        <v>23.440274653723215</v>
      </c>
      <c r="F8" s="110">
        <v>109.87791342952275</v>
      </c>
      <c r="G8" s="12">
        <v>1010</v>
      </c>
      <c r="H8" s="86">
        <v>11.956907777909317</v>
      </c>
      <c r="I8" s="86">
        <v>93.95348837209302</v>
      </c>
      <c r="J8" s="12">
        <v>1230</v>
      </c>
      <c r="K8" s="86">
        <v>14.561382739434119</v>
      </c>
      <c r="L8" s="110">
        <v>93.607305936073061</v>
      </c>
      <c r="M8" s="12">
        <v>1435</v>
      </c>
      <c r="N8" s="86">
        <v>16.988279862673139</v>
      </c>
      <c r="O8" s="110">
        <v>103.23741007194245</v>
      </c>
      <c r="P8" s="12">
        <v>2792</v>
      </c>
      <c r="Q8" s="86">
        <v>33.053154966260209</v>
      </c>
      <c r="R8" s="86">
        <v>95.977999312478516</v>
      </c>
    </row>
    <row r="9" spans="1:18" ht="15" customHeight="1" x14ac:dyDescent="0.2">
      <c r="A9" s="18" t="s">
        <v>24</v>
      </c>
      <c r="B9" s="12">
        <v>5034</v>
      </c>
      <c r="C9" s="110">
        <v>93.970505880156807</v>
      </c>
      <c r="D9" s="12">
        <v>1377</v>
      </c>
      <c r="E9" s="86">
        <v>27.353992848629321</v>
      </c>
      <c r="F9" s="110">
        <v>100.87912087912088</v>
      </c>
      <c r="G9" s="12">
        <v>644</v>
      </c>
      <c r="H9" s="86">
        <v>12.793007548669049</v>
      </c>
      <c r="I9" s="86">
        <v>79.604449938195302</v>
      </c>
      <c r="J9" s="12">
        <v>744</v>
      </c>
      <c r="K9" s="86">
        <v>14.779499404052443</v>
      </c>
      <c r="L9" s="110">
        <v>93.467336683417088</v>
      </c>
      <c r="M9" s="12">
        <v>811</v>
      </c>
      <c r="N9" s="86">
        <v>16.110448947159316</v>
      </c>
      <c r="O9" s="110">
        <v>96.662693682955904</v>
      </c>
      <c r="P9" s="12">
        <v>1458</v>
      </c>
      <c r="Q9" s="86">
        <v>28.963051251489869</v>
      </c>
      <c r="R9" s="86">
        <v>94.186046511627907</v>
      </c>
    </row>
    <row r="10" spans="1:18" ht="15" customHeight="1" x14ac:dyDescent="0.2">
      <c r="A10" s="18" t="s">
        <v>25</v>
      </c>
      <c r="B10" s="12">
        <v>5099</v>
      </c>
      <c r="C10" s="110">
        <v>98.607619415973701</v>
      </c>
      <c r="D10" s="12">
        <v>1850</v>
      </c>
      <c r="E10" s="86">
        <v>36.2816238478133</v>
      </c>
      <c r="F10" s="110">
        <v>110.11904761904762</v>
      </c>
      <c r="G10" s="12">
        <v>736</v>
      </c>
      <c r="H10" s="86">
        <v>14.434202784859776</v>
      </c>
      <c r="I10" s="86">
        <v>98.002663115845536</v>
      </c>
      <c r="J10" s="12">
        <v>869</v>
      </c>
      <c r="K10" s="86">
        <v>17.042557364189058</v>
      </c>
      <c r="L10" s="110">
        <v>98.974943052391794</v>
      </c>
      <c r="M10" s="12">
        <v>874</v>
      </c>
      <c r="N10" s="86">
        <v>17.140615807020986</v>
      </c>
      <c r="O10" s="110">
        <v>107.50307503075032</v>
      </c>
      <c r="P10" s="12">
        <v>770</v>
      </c>
      <c r="Q10" s="86">
        <v>15.101000196116884</v>
      </c>
      <c r="R10" s="86">
        <v>73.403241182078176</v>
      </c>
    </row>
    <row r="11" spans="1:18" ht="15" customHeight="1" x14ac:dyDescent="0.2">
      <c r="A11" s="18" t="s">
        <v>26</v>
      </c>
      <c r="B11" s="12">
        <v>21057</v>
      </c>
      <c r="C11" s="110">
        <v>93.341903453167248</v>
      </c>
      <c r="D11" s="12">
        <v>4323</v>
      </c>
      <c r="E11" s="86">
        <v>20.529990027069385</v>
      </c>
      <c r="F11" s="110">
        <v>99.310820124052384</v>
      </c>
      <c r="G11" s="12">
        <v>2426</v>
      </c>
      <c r="H11" s="86">
        <v>11.521109369805766</v>
      </c>
      <c r="I11" s="86">
        <v>87.676183592338276</v>
      </c>
      <c r="J11" s="12">
        <v>3085</v>
      </c>
      <c r="K11" s="86">
        <v>14.650709977679632</v>
      </c>
      <c r="L11" s="110">
        <v>91.164302600472809</v>
      </c>
      <c r="M11" s="12">
        <v>3774</v>
      </c>
      <c r="N11" s="86">
        <v>17.922781022937741</v>
      </c>
      <c r="O11" s="110">
        <v>95.206861755802223</v>
      </c>
      <c r="P11" s="12">
        <v>7449</v>
      </c>
      <c r="Q11" s="86">
        <v>35.375409602507482</v>
      </c>
      <c r="R11" s="86">
        <v>92.065257693733784</v>
      </c>
    </row>
    <row r="12" spans="1:18" ht="15" customHeight="1" x14ac:dyDescent="0.2">
      <c r="A12" s="18" t="s">
        <v>27</v>
      </c>
      <c r="B12" s="12">
        <v>10297</v>
      </c>
      <c r="C12" s="110">
        <v>95.590419606386931</v>
      </c>
      <c r="D12" s="12">
        <v>2651</v>
      </c>
      <c r="E12" s="86">
        <v>25.745362727007866</v>
      </c>
      <c r="F12" s="110">
        <v>104.3700787401575</v>
      </c>
      <c r="G12" s="12">
        <v>1208</v>
      </c>
      <c r="H12" s="86">
        <v>11.731572302612411</v>
      </c>
      <c r="I12" s="86">
        <v>86.719310839913859</v>
      </c>
      <c r="J12" s="12">
        <v>1502</v>
      </c>
      <c r="K12" s="86">
        <v>14.586772846460134</v>
      </c>
      <c r="L12" s="110">
        <v>86.620530565167243</v>
      </c>
      <c r="M12" s="12">
        <v>1926</v>
      </c>
      <c r="N12" s="86">
        <v>18.704477032145288</v>
      </c>
      <c r="O12" s="110">
        <v>99.023136246786635</v>
      </c>
      <c r="P12" s="12">
        <v>3010</v>
      </c>
      <c r="Q12" s="86">
        <v>29.231815091774305</v>
      </c>
      <c r="R12" s="86">
        <v>95.25316455696202</v>
      </c>
    </row>
    <row r="13" spans="1:18" ht="15" customHeight="1" x14ac:dyDescent="0.2">
      <c r="A13" s="18" t="s">
        <v>28</v>
      </c>
      <c r="B13" s="12">
        <v>6196</v>
      </c>
      <c r="C13" s="110">
        <v>97.4826935179358</v>
      </c>
      <c r="D13" s="12">
        <v>1649</v>
      </c>
      <c r="E13" s="86">
        <v>26.613944480309875</v>
      </c>
      <c r="F13" s="110">
        <v>110.44876088412592</v>
      </c>
      <c r="G13" s="12">
        <v>647</v>
      </c>
      <c r="H13" s="86">
        <v>10.442220787604906</v>
      </c>
      <c r="I13" s="86">
        <v>106.58978583196046</v>
      </c>
      <c r="J13" s="12">
        <v>734</v>
      </c>
      <c r="K13" s="86">
        <v>11.846352485474499</v>
      </c>
      <c r="L13" s="110">
        <v>95.822454308093995</v>
      </c>
      <c r="M13" s="12">
        <v>861</v>
      </c>
      <c r="N13" s="86">
        <v>13.896061975468044</v>
      </c>
      <c r="O13" s="110">
        <v>91.59574468085107</v>
      </c>
      <c r="P13" s="12">
        <v>2305</v>
      </c>
      <c r="Q13" s="86">
        <v>37.201420271142673</v>
      </c>
      <c r="R13" s="86">
        <v>90.392156862745097</v>
      </c>
    </row>
    <row r="14" spans="1:18" ht="15" customHeight="1" x14ac:dyDescent="0.2">
      <c r="A14" s="18" t="s">
        <v>29</v>
      </c>
      <c r="B14" s="12">
        <v>2806</v>
      </c>
      <c r="C14" s="110">
        <v>91.133484897694061</v>
      </c>
      <c r="D14" s="12">
        <v>715</v>
      </c>
      <c r="E14" s="86">
        <v>25.481111903064864</v>
      </c>
      <c r="F14" s="110">
        <v>101.27478753541077</v>
      </c>
      <c r="G14" s="12">
        <v>366</v>
      </c>
      <c r="H14" s="86">
        <v>13.043478260869565</v>
      </c>
      <c r="I14" s="86">
        <v>78.038379530916842</v>
      </c>
      <c r="J14" s="12">
        <v>430</v>
      </c>
      <c r="K14" s="86">
        <v>15.324305060584461</v>
      </c>
      <c r="L14" s="110">
        <v>88.659793814432987</v>
      </c>
      <c r="M14" s="12">
        <v>482</v>
      </c>
      <c r="N14" s="86">
        <v>17.177476835352813</v>
      </c>
      <c r="O14" s="110">
        <v>89.259259259259267</v>
      </c>
      <c r="P14" s="12">
        <v>813</v>
      </c>
      <c r="Q14" s="86">
        <v>28.973627940128299</v>
      </c>
      <c r="R14" s="86">
        <v>92.491467576791806</v>
      </c>
    </row>
    <row r="15" spans="1:18" ht="15" customHeight="1" x14ac:dyDescent="0.2">
      <c r="A15" s="18" t="s">
        <v>30</v>
      </c>
      <c r="B15" s="12">
        <v>3596</v>
      </c>
      <c r="C15" s="110">
        <v>97.611292073832786</v>
      </c>
      <c r="D15" s="12">
        <v>783</v>
      </c>
      <c r="E15" s="86">
        <v>21.774193548387096</v>
      </c>
      <c r="F15" s="110">
        <v>117.04035874439462</v>
      </c>
      <c r="G15" s="12">
        <v>449</v>
      </c>
      <c r="H15" s="86">
        <v>12.486095661846495</v>
      </c>
      <c r="I15" s="86">
        <v>110.04901960784315</v>
      </c>
      <c r="J15" s="12">
        <v>491</v>
      </c>
      <c r="K15" s="86">
        <v>13.654060066740822</v>
      </c>
      <c r="L15" s="110">
        <v>87.056737588652481</v>
      </c>
      <c r="M15" s="12">
        <v>557</v>
      </c>
      <c r="N15" s="86">
        <v>15.489432703003336</v>
      </c>
      <c r="O15" s="110">
        <v>94.72789115646259</v>
      </c>
      <c r="P15" s="12">
        <v>1316</v>
      </c>
      <c r="Q15" s="86">
        <v>36.596218020022249</v>
      </c>
      <c r="R15" s="86">
        <v>90.446735395189009</v>
      </c>
    </row>
    <row r="16" spans="1:18" ht="15" customHeight="1" x14ac:dyDescent="0.2">
      <c r="A16" s="18" t="s">
        <v>31</v>
      </c>
      <c r="B16" s="12">
        <v>2753</v>
      </c>
      <c r="C16" s="110">
        <v>97.867045858514047</v>
      </c>
      <c r="D16" s="12">
        <v>807</v>
      </c>
      <c r="E16" s="86">
        <v>29.313476207773338</v>
      </c>
      <c r="F16" s="110">
        <v>107.0291777188329</v>
      </c>
      <c r="G16" s="12">
        <v>402</v>
      </c>
      <c r="H16" s="86">
        <v>14.602252088630586</v>
      </c>
      <c r="I16" s="86">
        <v>86.637931034482762</v>
      </c>
      <c r="J16" s="12">
        <v>393</v>
      </c>
      <c r="K16" s="86">
        <v>14.27533599709408</v>
      </c>
      <c r="L16" s="110">
        <v>93.349168646080756</v>
      </c>
      <c r="M16" s="12">
        <v>480</v>
      </c>
      <c r="N16" s="86">
        <v>17.435524881946968</v>
      </c>
      <c r="O16" s="110">
        <v>84.507042253521121</v>
      </c>
      <c r="P16" s="12">
        <v>671</v>
      </c>
      <c r="Q16" s="86">
        <v>24.37341082455503</v>
      </c>
      <c r="R16" s="86">
        <v>110.72607260726073</v>
      </c>
    </row>
    <row r="17" spans="1:18" ht="15" customHeight="1" x14ac:dyDescent="0.2">
      <c r="A17" s="18" t="s">
        <v>32</v>
      </c>
      <c r="B17" s="12">
        <v>3149</v>
      </c>
      <c r="C17" s="110">
        <v>95.598057073466919</v>
      </c>
      <c r="D17" s="12">
        <v>712</v>
      </c>
      <c r="E17" s="86">
        <v>22.610352492854872</v>
      </c>
      <c r="F17" s="110">
        <v>97.534246575342465</v>
      </c>
      <c r="G17" s="12">
        <v>307</v>
      </c>
      <c r="H17" s="86">
        <v>9.7491267068910759</v>
      </c>
      <c r="I17" s="86">
        <v>87.464387464387457</v>
      </c>
      <c r="J17" s="12">
        <v>368</v>
      </c>
      <c r="K17" s="86">
        <v>11.686249603048587</v>
      </c>
      <c r="L17" s="110">
        <v>85.18518518518519</v>
      </c>
      <c r="M17" s="12">
        <v>492</v>
      </c>
      <c r="N17" s="86">
        <v>15.624007621467131</v>
      </c>
      <c r="O17" s="110">
        <v>112.5858123569794</v>
      </c>
      <c r="P17" s="12">
        <v>1270</v>
      </c>
      <c r="Q17" s="86">
        <v>40.330263575738329</v>
      </c>
      <c r="R17" s="86">
        <v>94.49404761904762</v>
      </c>
    </row>
    <row r="18" spans="1:18" ht="15" customHeight="1" x14ac:dyDescent="0.2">
      <c r="A18" s="18" t="s">
        <v>33</v>
      </c>
      <c r="B18" s="12">
        <v>2258</v>
      </c>
      <c r="C18" s="110">
        <v>96.085106382978722</v>
      </c>
      <c r="D18" s="12">
        <v>447</v>
      </c>
      <c r="E18" s="86">
        <v>19.796279893711251</v>
      </c>
      <c r="F18" s="110">
        <v>98.241758241758234</v>
      </c>
      <c r="G18" s="12">
        <v>302</v>
      </c>
      <c r="H18" s="86">
        <v>13.374667847652791</v>
      </c>
      <c r="I18" s="86">
        <v>83.656509695290865</v>
      </c>
      <c r="J18" s="12">
        <v>369</v>
      </c>
      <c r="K18" s="86">
        <v>16.341895482728077</v>
      </c>
      <c r="L18" s="110">
        <v>99.729729729729726</v>
      </c>
      <c r="M18" s="12">
        <v>435</v>
      </c>
      <c r="N18" s="86">
        <v>19.264836138175376</v>
      </c>
      <c r="O18" s="110">
        <v>104.31654676258992</v>
      </c>
      <c r="P18" s="12">
        <v>705</v>
      </c>
      <c r="Q18" s="86">
        <v>31.222320637732508</v>
      </c>
      <c r="R18" s="86">
        <v>94.377510040160644</v>
      </c>
    </row>
    <row r="19" spans="1:18" ht="15" customHeight="1" x14ac:dyDescent="0.2">
      <c r="A19" s="25" t="s">
        <v>34</v>
      </c>
      <c r="B19" s="26">
        <v>4600</v>
      </c>
      <c r="C19" s="111">
        <v>99.804729876328921</v>
      </c>
      <c r="D19" s="26">
        <v>1122</v>
      </c>
      <c r="E19" s="88">
        <v>24.391304347826086</v>
      </c>
      <c r="F19" s="111">
        <v>106.35071090047394</v>
      </c>
      <c r="G19" s="26">
        <v>625</v>
      </c>
      <c r="H19" s="88">
        <v>13.586956521739129</v>
      </c>
      <c r="I19" s="88">
        <v>108.50694444444444</v>
      </c>
      <c r="J19" s="26">
        <v>724</v>
      </c>
      <c r="K19" s="88">
        <v>15.739130434782608</v>
      </c>
      <c r="L19" s="111">
        <v>94.516971279373365</v>
      </c>
      <c r="M19" s="26">
        <v>788</v>
      </c>
      <c r="N19" s="88">
        <v>17.130434782608695</v>
      </c>
      <c r="O19" s="111">
        <v>96.450428396572832</v>
      </c>
      <c r="P19" s="26">
        <v>1341</v>
      </c>
      <c r="Q19" s="88">
        <v>29.152173913043477</v>
      </c>
      <c r="R19" s="88">
        <v>96.129032258064512</v>
      </c>
    </row>
    <row r="21" spans="1:18" ht="15" customHeight="1" x14ac:dyDescent="0.2">
      <c r="A21" s="69" t="s">
        <v>152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/>
  </sheetViews>
  <sheetFormatPr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227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9"/>
      <c r="B3" s="328" t="s">
        <v>0</v>
      </c>
      <c r="C3" s="330"/>
      <c r="D3" s="328" t="s">
        <v>101</v>
      </c>
      <c r="E3" s="329"/>
      <c r="F3" s="329"/>
      <c r="G3" s="328" t="s">
        <v>102</v>
      </c>
      <c r="H3" s="329"/>
      <c r="I3" s="330"/>
      <c r="J3" s="329" t="s">
        <v>103</v>
      </c>
      <c r="K3" s="329"/>
      <c r="L3" s="329"/>
      <c r="M3" s="328" t="s">
        <v>104</v>
      </c>
      <c r="N3" s="329"/>
      <c r="O3" s="330"/>
      <c r="P3" s="329" t="s">
        <v>105</v>
      </c>
      <c r="Q3" s="329"/>
      <c r="R3" s="329"/>
    </row>
    <row r="4" spans="1:19" ht="15" customHeight="1" x14ac:dyDescent="0.2">
      <c r="A4" s="170" t="s">
        <v>90</v>
      </c>
      <c r="B4" s="277"/>
      <c r="C4" s="155" t="s">
        <v>668</v>
      </c>
      <c r="D4" s="277"/>
      <c r="E4" s="278"/>
      <c r="F4" s="155" t="s">
        <v>668</v>
      </c>
      <c r="G4" s="277"/>
      <c r="H4" s="278"/>
      <c r="I4" s="151" t="s">
        <v>668</v>
      </c>
      <c r="J4" s="277"/>
      <c r="K4" s="278"/>
      <c r="L4" s="155" t="s">
        <v>668</v>
      </c>
      <c r="M4" s="277"/>
      <c r="N4" s="278"/>
      <c r="O4" s="155" t="s">
        <v>668</v>
      </c>
      <c r="P4" s="277"/>
      <c r="Q4" s="278"/>
      <c r="R4" s="151" t="s">
        <v>668</v>
      </c>
    </row>
    <row r="5" spans="1:19" ht="15" customHeight="1" x14ac:dyDescent="0.2">
      <c r="A5" s="171" t="s">
        <v>61</v>
      </c>
      <c r="B5" s="180" t="s">
        <v>668</v>
      </c>
      <c r="C5" s="182" t="s">
        <v>639</v>
      </c>
      <c r="D5" s="180" t="s">
        <v>668</v>
      </c>
      <c r="E5" s="181" t="s">
        <v>74</v>
      </c>
      <c r="F5" s="182" t="s">
        <v>639</v>
      </c>
      <c r="G5" s="180" t="s">
        <v>668</v>
      </c>
      <c r="H5" s="181" t="s">
        <v>74</v>
      </c>
      <c r="I5" s="181" t="s">
        <v>639</v>
      </c>
      <c r="J5" s="180" t="s">
        <v>668</v>
      </c>
      <c r="K5" s="181" t="s">
        <v>74</v>
      </c>
      <c r="L5" s="182" t="s">
        <v>639</v>
      </c>
      <c r="M5" s="180" t="s">
        <v>668</v>
      </c>
      <c r="N5" s="181" t="s">
        <v>74</v>
      </c>
      <c r="O5" s="182" t="s">
        <v>639</v>
      </c>
      <c r="P5" s="180" t="s">
        <v>668</v>
      </c>
      <c r="Q5" s="181" t="s">
        <v>74</v>
      </c>
      <c r="R5" s="181" t="s">
        <v>639</v>
      </c>
    </row>
    <row r="6" spans="1:19" ht="15" customHeight="1" x14ac:dyDescent="0.2">
      <c r="A6" s="21" t="s">
        <v>22</v>
      </c>
      <c r="B6" s="22">
        <v>75292</v>
      </c>
      <c r="C6" s="108">
        <v>95.871851682074009</v>
      </c>
      <c r="D6" s="22">
        <v>18416</v>
      </c>
      <c r="E6" s="80">
        <v>24.459437921691549</v>
      </c>
      <c r="F6" s="108">
        <v>104.62447449153504</v>
      </c>
      <c r="G6" s="22">
        <v>9122</v>
      </c>
      <c r="H6" s="80">
        <v>12.115496998353079</v>
      </c>
      <c r="I6" s="80">
        <v>90.938091915063296</v>
      </c>
      <c r="J6" s="22">
        <v>10939</v>
      </c>
      <c r="K6" s="80">
        <v>14.528767996599903</v>
      </c>
      <c r="L6" s="108">
        <v>91.847187237615444</v>
      </c>
      <c r="M6" s="22">
        <v>12915</v>
      </c>
      <c r="N6" s="80">
        <v>17.153216809222759</v>
      </c>
      <c r="O6" s="108">
        <v>97.412882787750789</v>
      </c>
      <c r="P6" s="22">
        <v>23900</v>
      </c>
      <c r="Q6" s="80">
        <v>31.743080274132712</v>
      </c>
      <c r="R6" s="80">
        <v>92.8768507364085</v>
      </c>
      <c r="S6" s="7"/>
    </row>
    <row r="7" spans="1:19" ht="12.75" customHeight="1" x14ac:dyDescent="0.2">
      <c r="A7" s="11"/>
      <c r="B7" s="15"/>
      <c r="C7" s="109"/>
      <c r="D7" s="15"/>
      <c r="E7" s="83"/>
      <c r="F7" s="109"/>
      <c r="G7" s="15"/>
      <c r="H7" s="83"/>
      <c r="I7" s="83"/>
      <c r="J7" s="15"/>
      <c r="K7" s="83"/>
      <c r="L7" s="109"/>
      <c r="M7" s="15"/>
      <c r="N7" s="83"/>
      <c r="O7" s="109"/>
      <c r="P7" s="15"/>
      <c r="Q7" s="83"/>
      <c r="R7" s="83"/>
    </row>
    <row r="8" spans="1:19" ht="15" customHeight="1" x14ac:dyDescent="0.2">
      <c r="A8" s="71" t="s">
        <v>35</v>
      </c>
      <c r="B8" s="72">
        <v>44443</v>
      </c>
      <c r="C8" s="125">
        <v>96.581623783031986</v>
      </c>
      <c r="D8" s="72">
        <v>10678</v>
      </c>
      <c r="E8" s="84">
        <v>24.026280854127759</v>
      </c>
      <c r="F8" s="125">
        <v>104.79929335557954</v>
      </c>
      <c r="G8" s="72">
        <v>5355</v>
      </c>
      <c r="H8" s="84">
        <v>12.049141597101906</v>
      </c>
      <c r="I8" s="84">
        <v>93.520782396088023</v>
      </c>
      <c r="J8" s="72">
        <v>6283</v>
      </c>
      <c r="K8" s="84">
        <v>14.137209459307428</v>
      </c>
      <c r="L8" s="125">
        <v>91.615631379410914</v>
      </c>
      <c r="M8" s="72">
        <v>7553</v>
      </c>
      <c r="N8" s="84">
        <v>16.994802331075761</v>
      </c>
      <c r="O8" s="125">
        <v>97.938278008298752</v>
      </c>
      <c r="P8" s="72">
        <v>14574</v>
      </c>
      <c r="Q8" s="84">
        <v>32.792565758387148</v>
      </c>
      <c r="R8" s="84">
        <v>93.838130191230434</v>
      </c>
    </row>
    <row r="9" spans="1:19" ht="15" customHeight="1" x14ac:dyDescent="0.2">
      <c r="A9" s="43" t="s">
        <v>41</v>
      </c>
      <c r="B9" s="12">
        <v>5144</v>
      </c>
      <c r="C9" s="110">
        <v>95.506869662086885</v>
      </c>
      <c r="D9" s="12">
        <v>990</v>
      </c>
      <c r="E9" s="86">
        <v>19.245723172628303</v>
      </c>
      <c r="F9" s="110">
        <v>107.37527114967462</v>
      </c>
      <c r="G9" s="12">
        <v>605</v>
      </c>
      <c r="H9" s="86">
        <v>11.761275272161742</v>
      </c>
      <c r="I9" s="86">
        <v>98.373983739837399</v>
      </c>
      <c r="J9" s="12">
        <v>739</v>
      </c>
      <c r="K9" s="86">
        <v>14.366251944012443</v>
      </c>
      <c r="L9" s="110">
        <v>92.259675405742826</v>
      </c>
      <c r="M9" s="12">
        <v>847</v>
      </c>
      <c r="N9" s="86">
        <v>16.465785381026439</v>
      </c>
      <c r="O9" s="110">
        <v>100.83333333333333</v>
      </c>
      <c r="P9" s="12">
        <v>1963</v>
      </c>
      <c r="Q9" s="86">
        <v>38.160964230171075</v>
      </c>
      <c r="R9" s="86">
        <v>88.903985507246375</v>
      </c>
    </row>
    <row r="10" spans="1:19" ht="15" customHeight="1" x14ac:dyDescent="0.2">
      <c r="A10" s="43" t="s">
        <v>38</v>
      </c>
      <c r="B10" s="12">
        <v>2426</v>
      </c>
      <c r="C10" s="110">
        <v>105.70806100217864</v>
      </c>
      <c r="D10" s="12">
        <v>603</v>
      </c>
      <c r="E10" s="86">
        <v>24.85572959604287</v>
      </c>
      <c r="F10" s="110">
        <v>109.8360655737705</v>
      </c>
      <c r="G10" s="12">
        <v>338</v>
      </c>
      <c r="H10" s="86">
        <v>13.93239901071723</v>
      </c>
      <c r="I10" s="86">
        <v>116.95501730103805</v>
      </c>
      <c r="J10" s="12">
        <v>354</v>
      </c>
      <c r="K10" s="86">
        <v>14.591920857378401</v>
      </c>
      <c r="L10" s="110">
        <v>100</v>
      </c>
      <c r="M10" s="12">
        <v>386</v>
      </c>
      <c r="N10" s="86">
        <v>15.910964550700744</v>
      </c>
      <c r="O10" s="110">
        <v>113.19648093841643</v>
      </c>
      <c r="P10" s="12">
        <v>745</v>
      </c>
      <c r="Q10" s="86">
        <v>30.708985985160759</v>
      </c>
      <c r="R10" s="86">
        <v>97.769028871391072</v>
      </c>
    </row>
    <row r="11" spans="1:19" ht="15" customHeight="1" x14ac:dyDescent="0.2">
      <c r="A11" s="43" t="s">
        <v>37</v>
      </c>
      <c r="B11" s="12">
        <v>12919</v>
      </c>
      <c r="C11" s="110">
        <v>95.293944087925055</v>
      </c>
      <c r="D11" s="12">
        <v>3339</v>
      </c>
      <c r="E11" s="86">
        <v>25.845653688365971</v>
      </c>
      <c r="F11" s="110">
        <v>102.96022201665124</v>
      </c>
      <c r="G11" s="12">
        <v>1572</v>
      </c>
      <c r="H11" s="86">
        <v>12.168124467838068</v>
      </c>
      <c r="I11" s="86">
        <v>85.667574931880111</v>
      </c>
      <c r="J11" s="12">
        <v>1878</v>
      </c>
      <c r="K11" s="86">
        <v>14.53672884898212</v>
      </c>
      <c r="L11" s="110">
        <v>86.904211013419712</v>
      </c>
      <c r="M11" s="12">
        <v>2414</v>
      </c>
      <c r="N11" s="86">
        <v>18.68565678458085</v>
      </c>
      <c r="O11" s="110">
        <v>95.984095427435392</v>
      </c>
      <c r="P11" s="12">
        <v>3716</v>
      </c>
      <c r="Q11" s="86">
        <v>28.763836210232991</v>
      </c>
      <c r="R11" s="86">
        <v>97.712332369182221</v>
      </c>
    </row>
    <row r="12" spans="1:19" ht="15" customHeight="1" x14ac:dyDescent="0.2">
      <c r="A12" s="43" t="s">
        <v>36</v>
      </c>
      <c r="B12" s="12">
        <v>6249</v>
      </c>
      <c r="C12" s="110">
        <v>97.549172650640031</v>
      </c>
      <c r="D12" s="12">
        <v>1665</v>
      </c>
      <c r="E12" s="86">
        <v>26.644263082093133</v>
      </c>
      <c r="F12" s="110">
        <v>110.77844311377245</v>
      </c>
      <c r="G12" s="12">
        <v>649</v>
      </c>
      <c r="H12" s="86">
        <v>10.385661705872939</v>
      </c>
      <c r="I12" s="86">
        <v>105.70032573289903</v>
      </c>
      <c r="J12" s="12">
        <v>737</v>
      </c>
      <c r="K12" s="86">
        <v>11.793887021923508</v>
      </c>
      <c r="L12" s="110">
        <v>95.096774193548384</v>
      </c>
      <c r="M12" s="12">
        <v>867</v>
      </c>
      <c r="N12" s="86">
        <v>13.87421987518003</v>
      </c>
      <c r="O12" s="110">
        <v>90.785340314136121</v>
      </c>
      <c r="P12" s="12">
        <v>2331</v>
      </c>
      <c r="Q12" s="86">
        <v>37.301968314930392</v>
      </c>
      <c r="R12" s="86">
        <v>91.090269636576792</v>
      </c>
    </row>
    <row r="13" spans="1:19" ht="15" customHeight="1" x14ac:dyDescent="0.2">
      <c r="A13" s="43" t="s">
        <v>550</v>
      </c>
      <c r="B13" s="12">
        <v>3265</v>
      </c>
      <c r="C13" s="110">
        <v>93.767949454336588</v>
      </c>
      <c r="D13" s="12">
        <v>713</v>
      </c>
      <c r="E13" s="86">
        <v>21.837672281776417</v>
      </c>
      <c r="F13" s="110">
        <v>92.959582790091261</v>
      </c>
      <c r="G13" s="12">
        <v>320</v>
      </c>
      <c r="H13" s="86">
        <v>9.8009188361408892</v>
      </c>
      <c r="I13" s="86">
        <v>80.808080808080803</v>
      </c>
      <c r="J13" s="12">
        <v>404</v>
      </c>
      <c r="K13" s="86">
        <v>12.373660030627871</v>
      </c>
      <c r="L13" s="110">
        <v>89.777777777777771</v>
      </c>
      <c r="M13" s="12">
        <v>525</v>
      </c>
      <c r="N13" s="86">
        <v>16.079632465543643</v>
      </c>
      <c r="O13" s="110">
        <v>110.062893081761</v>
      </c>
      <c r="P13" s="12">
        <v>1303</v>
      </c>
      <c r="Q13" s="86">
        <v>39.908116385911178</v>
      </c>
      <c r="R13" s="86">
        <v>93.606321839080465</v>
      </c>
    </row>
    <row r="14" spans="1:19" ht="15" customHeight="1" x14ac:dyDescent="0.2">
      <c r="A14" s="43" t="s">
        <v>551</v>
      </c>
      <c r="B14" s="12">
        <v>1552</v>
      </c>
      <c r="C14" s="110">
        <v>90.075449796865939</v>
      </c>
      <c r="D14" s="12">
        <v>394</v>
      </c>
      <c r="E14" s="86">
        <v>25.386597938144327</v>
      </c>
      <c r="F14" s="110">
        <v>96.097560975609753</v>
      </c>
      <c r="G14" s="12">
        <v>223</v>
      </c>
      <c r="H14" s="86">
        <v>14.368556701030927</v>
      </c>
      <c r="I14" s="86">
        <v>89.2</v>
      </c>
      <c r="J14" s="12">
        <v>210</v>
      </c>
      <c r="K14" s="86">
        <v>13.530927835051546</v>
      </c>
      <c r="L14" s="110">
        <v>88.235294117647058</v>
      </c>
      <c r="M14" s="12">
        <v>262</v>
      </c>
      <c r="N14" s="86">
        <v>16.881443298969074</v>
      </c>
      <c r="O14" s="110">
        <v>86.468646864686477</v>
      </c>
      <c r="P14" s="12">
        <v>463</v>
      </c>
      <c r="Q14" s="86">
        <v>29.832474226804123</v>
      </c>
      <c r="R14" s="86">
        <v>88.697318007662844</v>
      </c>
    </row>
    <row r="15" spans="1:19" ht="15" customHeight="1" x14ac:dyDescent="0.2">
      <c r="A15" s="43" t="s">
        <v>39</v>
      </c>
      <c r="B15" s="12">
        <v>10633</v>
      </c>
      <c r="C15" s="110">
        <v>98.244479349533393</v>
      </c>
      <c r="D15" s="12">
        <v>2515</v>
      </c>
      <c r="E15" s="86">
        <v>23.652779083983823</v>
      </c>
      <c r="F15" s="110">
        <v>107.70877944325481</v>
      </c>
      <c r="G15" s="12">
        <v>1335</v>
      </c>
      <c r="H15" s="86">
        <v>12.555252515752846</v>
      </c>
      <c r="I15" s="86">
        <v>97.161572052401752</v>
      </c>
      <c r="J15" s="12">
        <v>1595</v>
      </c>
      <c r="K15" s="86">
        <v>15.000470234176619</v>
      </c>
      <c r="L15" s="110">
        <v>93.274853801169584</v>
      </c>
      <c r="M15" s="12">
        <v>1825</v>
      </c>
      <c r="N15" s="86">
        <v>17.163547446628421</v>
      </c>
      <c r="O15" s="110">
        <v>97.333333333333343</v>
      </c>
      <c r="P15" s="12">
        <v>3363</v>
      </c>
      <c r="Q15" s="86">
        <v>31.627950719458291</v>
      </c>
      <c r="R15" s="86">
        <v>95.296117880419388</v>
      </c>
    </row>
    <row r="16" spans="1:19" ht="15" customHeight="1" x14ac:dyDescent="0.2">
      <c r="A16" s="43" t="s">
        <v>40</v>
      </c>
      <c r="B16" s="12">
        <v>2255</v>
      </c>
      <c r="C16" s="110">
        <v>96.203071672354952</v>
      </c>
      <c r="D16" s="12">
        <v>459</v>
      </c>
      <c r="E16" s="86">
        <v>20.354767184035477</v>
      </c>
      <c r="F16" s="110">
        <v>99.782608695652172</v>
      </c>
      <c r="G16" s="12">
        <v>313</v>
      </c>
      <c r="H16" s="86">
        <v>13.880266075388025</v>
      </c>
      <c r="I16" s="86">
        <v>88.668555240793197</v>
      </c>
      <c r="J16" s="12">
        <v>366</v>
      </c>
      <c r="K16" s="86">
        <v>16.23059866962306</v>
      </c>
      <c r="L16" s="110">
        <v>99.1869918699187</v>
      </c>
      <c r="M16" s="12">
        <v>427</v>
      </c>
      <c r="N16" s="86">
        <v>18.935698447893571</v>
      </c>
      <c r="O16" s="110">
        <v>105.17241379310344</v>
      </c>
      <c r="P16" s="12">
        <v>690</v>
      </c>
      <c r="Q16" s="86">
        <v>30.598669623059866</v>
      </c>
      <c r="R16" s="86">
        <v>91.269841269841265</v>
      </c>
    </row>
    <row r="17" spans="1:18" ht="15" customHeight="1" x14ac:dyDescent="0.2">
      <c r="A17" s="43"/>
      <c r="B17" s="12"/>
      <c r="C17" s="110"/>
      <c r="D17" s="12"/>
      <c r="E17" s="86"/>
      <c r="F17" s="110"/>
      <c r="G17" s="12"/>
      <c r="H17" s="86"/>
      <c r="I17" s="86"/>
      <c r="J17" s="12"/>
      <c r="K17" s="86"/>
      <c r="L17" s="110"/>
      <c r="M17" s="12"/>
      <c r="N17" s="86"/>
      <c r="O17" s="110"/>
      <c r="P17" s="12"/>
      <c r="Q17" s="86"/>
      <c r="R17" s="86"/>
    </row>
    <row r="18" spans="1:18" ht="15" customHeight="1" x14ac:dyDescent="0.2">
      <c r="A18" s="71" t="s">
        <v>42</v>
      </c>
      <c r="B18" s="72">
        <v>30091</v>
      </c>
      <c r="C18" s="125">
        <v>94.09906810932516</v>
      </c>
      <c r="D18" s="72">
        <v>7273</v>
      </c>
      <c r="E18" s="84">
        <v>24.170017613239839</v>
      </c>
      <c r="F18" s="125">
        <v>102.14887640449439</v>
      </c>
      <c r="G18" s="72">
        <v>3655</v>
      </c>
      <c r="H18" s="84">
        <v>12.146488983416969</v>
      </c>
      <c r="I18" s="84">
        <v>86.427051312366984</v>
      </c>
      <c r="J18" s="72">
        <v>4566</v>
      </c>
      <c r="K18" s="84">
        <v>15.173972284071649</v>
      </c>
      <c r="L18" s="125">
        <v>91.778894472361799</v>
      </c>
      <c r="M18" s="72">
        <v>5305</v>
      </c>
      <c r="N18" s="84">
        <v>17.629856103153767</v>
      </c>
      <c r="O18" s="125">
        <v>96.735959153902257</v>
      </c>
      <c r="P18" s="72">
        <v>9292</v>
      </c>
      <c r="Q18" s="84">
        <v>30.879665016117773</v>
      </c>
      <c r="R18" s="84">
        <v>91.366764995083585</v>
      </c>
    </row>
    <row r="19" spans="1:18" ht="15" customHeight="1" x14ac:dyDescent="0.2">
      <c r="A19" s="43" t="s">
        <v>44</v>
      </c>
      <c r="B19" s="12">
        <v>5166</v>
      </c>
      <c r="C19" s="110">
        <v>98.082399848110882</v>
      </c>
      <c r="D19" s="12">
        <v>1814</v>
      </c>
      <c r="E19" s="86">
        <v>35.114208284939991</v>
      </c>
      <c r="F19" s="110">
        <v>108.49282296650718</v>
      </c>
      <c r="G19" s="12">
        <v>741</v>
      </c>
      <c r="H19" s="86">
        <v>14.343786295005806</v>
      </c>
      <c r="I19" s="86">
        <v>96.108949416342412</v>
      </c>
      <c r="J19" s="12">
        <v>869</v>
      </c>
      <c r="K19" s="86">
        <v>16.821525358110723</v>
      </c>
      <c r="L19" s="110">
        <v>98.414496036240095</v>
      </c>
      <c r="M19" s="12">
        <v>901</v>
      </c>
      <c r="N19" s="86">
        <v>17.440960123886953</v>
      </c>
      <c r="O19" s="110">
        <v>108.42358604091456</v>
      </c>
      <c r="P19" s="12">
        <v>841</v>
      </c>
      <c r="Q19" s="86">
        <v>16.279519938056524</v>
      </c>
      <c r="R19" s="86">
        <v>75.765765765765764</v>
      </c>
    </row>
    <row r="20" spans="1:18" ht="15" customHeight="1" x14ac:dyDescent="0.2">
      <c r="A20" s="43" t="s">
        <v>45</v>
      </c>
      <c r="B20" s="12">
        <v>2849</v>
      </c>
      <c r="C20" s="110">
        <v>90.588235294117652</v>
      </c>
      <c r="D20" s="12">
        <v>736</v>
      </c>
      <c r="E20" s="86">
        <v>25.833625833625835</v>
      </c>
      <c r="F20" s="110">
        <v>99.32523616734143</v>
      </c>
      <c r="G20" s="12">
        <v>376</v>
      </c>
      <c r="H20" s="86">
        <v>13.197613197613197</v>
      </c>
      <c r="I20" s="86">
        <v>79.324894514767934</v>
      </c>
      <c r="J20" s="12">
        <v>429</v>
      </c>
      <c r="K20" s="86">
        <v>15.057915057915059</v>
      </c>
      <c r="L20" s="110">
        <v>88.271604938271608</v>
      </c>
      <c r="M20" s="12">
        <v>490</v>
      </c>
      <c r="N20" s="86">
        <v>17.199017199017199</v>
      </c>
      <c r="O20" s="110">
        <v>88.768115942028984</v>
      </c>
      <c r="P20" s="12">
        <v>818</v>
      </c>
      <c r="Q20" s="86">
        <v>28.711828711828712</v>
      </c>
      <c r="R20" s="86">
        <v>91.704035874439455</v>
      </c>
    </row>
    <row r="21" spans="1:18" ht="15" customHeight="1" x14ac:dyDescent="0.2">
      <c r="A21" s="43" t="s">
        <v>46</v>
      </c>
      <c r="B21" s="12">
        <v>3919</v>
      </c>
      <c r="C21" s="110">
        <v>94.206730769230774</v>
      </c>
      <c r="D21" s="12">
        <v>1084</v>
      </c>
      <c r="E21" s="86">
        <v>27.66011737688186</v>
      </c>
      <c r="F21" s="110">
        <v>103.83141762452108</v>
      </c>
      <c r="G21" s="12">
        <v>491</v>
      </c>
      <c r="H21" s="86">
        <v>12.528706302628221</v>
      </c>
      <c r="I21" s="86">
        <v>77.812995245641829</v>
      </c>
      <c r="J21" s="12">
        <v>615</v>
      </c>
      <c r="K21" s="86">
        <v>15.692778770094412</v>
      </c>
      <c r="L21" s="110">
        <v>96.850393700787393</v>
      </c>
      <c r="M21" s="12">
        <v>637</v>
      </c>
      <c r="N21" s="86">
        <v>16.254146465935186</v>
      </c>
      <c r="O21" s="110">
        <v>94.091580502215649</v>
      </c>
      <c r="P21" s="12">
        <v>1092</v>
      </c>
      <c r="Q21" s="86">
        <v>27.864251084460324</v>
      </c>
      <c r="R21" s="86">
        <v>93.094629156010228</v>
      </c>
    </row>
    <row r="22" spans="1:18" ht="15" customHeight="1" x14ac:dyDescent="0.2">
      <c r="A22" s="43" t="s">
        <v>43</v>
      </c>
      <c r="B22" s="12">
        <v>18157</v>
      </c>
      <c r="C22" s="110">
        <v>93.563846233123769</v>
      </c>
      <c r="D22" s="12">
        <v>3639</v>
      </c>
      <c r="E22" s="86">
        <v>20.041857134989261</v>
      </c>
      <c r="F22" s="110">
        <v>99.344799344799341</v>
      </c>
      <c r="G22" s="12">
        <v>2047</v>
      </c>
      <c r="H22" s="86">
        <v>11.273888858291569</v>
      </c>
      <c r="I22" s="86">
        <v>86.995325116872081</v>
      </c>
      <c r="J22" s="12">
        <v>2653</v>
      </c>
      <c r="K22" s="86">
        <v>14.611444621908905</v>
      </c>
      <c r="L22" s="110">
        <v>89.296533153820263</v>
      </c>
      <c r="M22" s="12">
        <v>3277</v>
      </c>
      <c r="N22" s="86">
        <v>18.048135705237652</v>
      </c>
      <c r="O22" s="110">
        <v>95.706775700934571</v>
      </c>
      <c r="P22" s="12">
        <v>6541</v>
      </c>
      <c r="Q22" s="86">
        <v>36.024673679572615</v>
      </c>
      <c r="R22" s="86">
        <v>93.509649749821307</v>
      </c>
    </row>
    <row r="23" spans="1:18" ht="15" customHeight="1" x14ac:dyDescent="0.2">
      <c r="A23" s="43"/>
      <c r="B23" s="12"/>
      <c r="C23" s="110"/>
      <c r="D23" s="12"/>
      <c r="E23" s="86"/>
      <c r="F23" s="110"/>
      <c r="G23" s="12"/>
      <c r="H23" s="86"/>
      <c r="I23" s="86"/>
      <c r="J23" s="12"/>
      <c r="K23" s="86"/>
      <c r="L23" s="110"/>
      <c r="M23" s="12"/>
      <c r="N23" s="86"/>
      <c r="O23" s="110"/>
      <c r="P23" s="12"/>
      <c r="Q23" s="86"/>
      <c r="R23" s="86"/>
    </row>
    <row r="24" spans="1:18" ht="15" customHeight="1" x14ac:dyDescent="0.2">
      <c r="A24" s="25" t="s">
        <v>66</v>
      </c>
      <c r="B24" s="26">
        <v>758</v>
      </c>
      <c r="C24" s="111">
        <v>140.37037037037038</v>
      </c>
      <c r="D24" s="26">
        <v>465</v>
      </c>
      <c r="E24" s="88">
        <v>61.345646437994731</v>
      </c>
      <c r="F24" s="111">
        <v>158.70307167235495</v>
      </c>
      <c r="G24" s="26">
        <v>112</v>
      </c>
      <c r="H24" s="88">
        <v>14.775725593667547</v>
      </c>
      <c r="I24" s="88">
        <v>147.36842105263156</v>
      </c>
      <c r="J24" s="26">
        <v>90</v>
      </c>
      <c r="K24" s="88">
        <v>11.87335092348285</v>
      </c>
      <c r="L24" s="111">
        <v>116.88311688311688</v>
      </c>
      <c r="M24" s="26">
        <v>57</v>
      </c>
      <c r="N24" s="88">
        <v>7.5197889182058049</v>
      </c>
      <c r="O24" s="111">
        <v>91.935483870967744</v>
      </c>
      <c r="P24" s="26">
        <v>34</v>
      </c>
      <c r="Q24" s="88">
        <v>4.4854881266490763</v>
      </c>
      <c r="R24" s="88">
        <v>106.25</v>
      </c>
    </row>
    <row r="26" spans="1:18" ht="15" customHeight="1" x14ac:dyDescent="0.2">
      <c r="A26" s="69" t="s">
        <v>152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226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9"/>
      <c r="B3" s="328" t="s">
        <v>151</v>
      </c>
      <c r="C3" s="329"/>
      <c r="D3" s="330"/>
      <c r="E3" s="328" t="s">
        <v>64</v>
      </c>
      <c r="F3" s="330"/>
      <c r="G3" s="329" t="s">
        <v>106</v>
      </c>
      <c r="H3" s="329"/>
      <c r="I3" s="48"/>
    </row>
    <row r="4" spans="1:13" ht="15" customHeight="1" x14ac:dyDescent="0.2">
      <c r="A4" s="170" t="s">
        <v>68</v>
      </c>
      <c r="B4" s="323" t="s">
        <v>60</v>
      </c>
      <c r="C4" s="324"/>
      <c r="D4" s="327"/>
      <c r="E4" s="154" t="s">
        <v>656</v>
      </c>
      <c r="F4" s="155" t="s">
        <v>671</v>
      </c>
      <c r="G4" s="324" t="s">
        <v>107</v>
      </c>
      <c r="H4" s="324"/>
      <c r="I4" s="48"/>
    </row>
    <row r="5" spans="1:13" ht="15" customHeight="1" x14ac:dyDescent="0.2">
      <c r="A5" s="171" t="s">
        <v>62</v>
      </c>
      <c r="B5" s="180" t="s">
        <v>651</v>
      </c>
      <c r="C5" s="181" t="s">
        <v>656</v>
      </c>
      <c r="D5" s="181" t="s">
        <v>671</v>
      </c>
      <c r="E5" s="184" t="s">
        <v>658</v>
      </c>
      <c r="F5" s="185" t="s">
        <v>657</v>
      </c>
      <c r="G5" s="181" t="s">
        <v>658</v>
      </c>
      <c r="H5" s="181" t="s">
        <v>656</v>
      </c>
      <c r="I5" s="48"/>
    </row>
    <row r="6" spans="1:13" ht="15" customHeight="1" x14ac:dyDescent="0.2">
      <c r="A6" s="21" t="s">
        <v>22</v>
      </c>
      <c r="B6" s="22">
        <v>18204</v>
      </c>
      <c r="C6" s="23">
        <v>18721</v>
      </c>
      <c r="D6" s="23">
        <v>19382.090909090908</v>
      </c>
      <c r="E6" s="79">
        <v>103.07785486179937</v>
      </c>
      <c r="F6" s="108">
        <v>97.185223677852832</v>
      </c>
      <c r="G6" s="80">
        <v>23.866279451766779</v>
      </c>
      <c r="H6" s="80">
        <v>25.859520685130189</v>
      </c>
      <c r="I6" s="48"/>
    </row>
    <row r="7" spans="1:13" ht="12.75" customHeight="1" x14ac:dyDescent="0.2">
      <c r="A7" s="11"/>
      <c r="B7" s="15"/>
      <c r="C7" s="16"/>
      <c r="D7" s="16"/>
      <c r="E7" s="82"/>
      <c r="F7" s="109"/>
      <c r="G7" s="83"/>
      <c r="H7" s="83"/>
      <c r="I7" s="48"/>
    </row>
    <row r="8" spans="1:13" ht="15" customHeight="1" x14ac:dyDescent="0.2">
      <c r="A8" s="18" t="s">
        <v>23</v>
      </c>
      <c r="B8" s="12">
        <v>1943</v>
      </c>
      <c r="C8" s="13">
        <v>1944</v>
      </c>
      <c r="D8" s="13">
        <v>2109.181818181818</v>
      </c>
      <c r="E8" s="85">
        <v>99.845916795069328</v>
      </c>
      <c r="F8" s="110">
        <v>96.75952956877137</v>
      </c>
      <c r="G8" s="86">
        <v>23.743902439024389</v>
      </c>
      <c r="H8" s="86">
        <v>24.218263361156097</v>
      </c>
      <c r="I8" s="3"/>
    </row>
    <row r="9" spans="1:13" ht="15" customHeight="1" x14ac:dyDescent="0.2">
      <c r="A9" s="18" t="s">
        <v>24</v>
      </c>
      <c r="B9" s="12">
        <v>1328</v>
      </c>
      <c r="C9" s="13">
        <v>1434</v>
      </c>
      <c r="D9" s="13">
        <v>1446.3636363636363</v>
      </c>
      <c r="E9" s="85">
        <v>91.105463786531132</v>
      </c>
      <c r="F9" s="110">
        <v>96.96489517308629</v>
      </c>
      <c r="G9" s="86">
        <v>29.986664126500283</v>
      </c>
      <c r="H9" s="86">
        <v>29.506172839506174</v>
      </c>
      <c r="I9" s="3"/>
      <c r="L9" s="7"/>
      <c r="M9" s="8"/>
    </row>
    <row r="10" spans="1:13" ht="15" customHeight="1" x14ac:dyDescent="0.2">
      <c r="A10" s="18" t="s">
        <v>25</v>
      </c>
      <c r="B10" s="12">
        <v>1880</v>
      </c>
      <c r="C10" s="13">
        <v>1985</v>
      </c>
      <c r="D10" s="13">
        <v>1910.5454545454545</v>
      </c>
      <c r="E10" s="85">
        <v>114.14606095457158</v>
      </c>
      <c r="F10" s="110">
        <v>99.178857951864089</v>
      </c>
      <c r="G10" s="86">
        <v>36.033982594280978</v>
      </c>
      <c r="H10" s="86">
        <v>42.028371797586281</v>
      </c>
      <c r="I10" s="3"/>
      <c r="L10" s="7"/>
      <c r="M10" s="8"/>
    </row>
    <row r="11" spans="1:13" ht="15" customHeight="1" x14ac:dyDescent="0.2">
      <c r="A11" s="18" t="s">
        <v>26</v>
      </c>
      <c r="B11" s="12">
        <v>4952</v>
      </c>
      <c r="C11" s="13">
        <v>4973</v>
      </c>
      <c r="D11" s="13">
        <v>5058</v>
      </c>
      <c r="E11" s="85">
        <v>103.75547673690799</v>
      </c>
      <c r="F11" s="110">
        <v>97.284537776922946</v>
      </c>
      <c r="G11" s="86">
        <v>21.616380282325352</v>
      </c>
      <c r="H11" s="86">
        <v>23.962800558955333</v>
      </c>
      <c r="I11" s="4"/>
      <c r="L11" s="7"/>
      <c r="M11" s="8"/>
    </row>
    <row r="12" spans="1:13" ht="15" customHeight="1" x14ac:dyDescent="0.2">
      <c r="A12" s="18" t="s">
        <v>27</v>
      </c>
      <c r="B12" s="12">
        <v>2281</v>
      </c>
      <c r="C12" s="13">
        <v>2382</v>
      </c>
      <c r="D12" s="13">
        <v>2551.090909090909</v>
      </c>
      <c r="E12" s="85">
        <v>104.24507658643324</v>
      </c>
      <c r="F12" s="110">
        <v>99.302876959552705</v>
      </c>
      <c r="G12" s="86">
        <v>22.094372461806227</v>
      </c>
      <c r="H12" s="86">
        <v>24.190108662536815</v>
      </c>
      <c r="I12" s="4"/>
      <c r="L12" s="7"/>
      <c r="M12" s="8"/>
    </row>
    <row r="13" spans="1:13" ht="15" customHeight="1" x14ac:dyDescent="0.2">
      <c r="A13" s="18" t="s">
        <v>28</v>
      </c>
      <c r="B13" s="12">
        <v>1140</v>
      </c>
      <c r="C13" s="13">
        <v>1217</v>
      </c>
      <c r="D13" s="13">
        <v>1260.4545454545455</v>
      </c>
      <c r="E13" s="85">
        <v>110.63636363636364</v>
      </c>
      <c r="F13" s="110">
        <v>99.113589248695405</v>
      </c>
      <c r="G13" s="86">
        <v>18.549747048903878</v>
      </c>
      <c r="H13" s="86">
        <v>21.13581104550191</v>
      </c>
      <c r="I13" s="5"/>
      <c r="L13" s="7"/>
      <c r="M13" s="8"/>
    </row>
    <row r="14" spans="1:13" ht="15" customHeight="1" x14ac:dyDescent="0.2">
      <c r="A14" s="18" t="s">
        <v>29</v>
      </c>
      <c r="B14" s="12">
        <v>828</v>
      </c>
      <c r="C14" s="13">
        <v>840</v>
      </c>
      <c r="D14" s="13">
        <v>877.63636363636363</v>
      </c>
      <c r="E14" s="85">
        <v>92.10526315789474</v>
      </c>
      <c r="F14" s="110">
        <v>93.474051123160336</v>
      </c>
      <c r="G14" s="86">
        <v>29.706840390879481</v>
      </c>
      <c r="H14" s="86">
        <v>30.567685589519648</v>
      </c>
      <c r="I14" s="5"/>
      <c r="L14" s="7"/>
      <c r="M14" s="8"/>
    </row>
    <row r="15" spans="1:13" ht="15" customHeight="1" x14ac:dyDescent="0.2">
      <c r="A15" s="18" t="s">
        <v>30</v>
      </c>
      <c r="B15" s="12">
        <v>831</v>
      </c>
      <c r="C15" s="13">
        <v>846</v>
      </c>
      <c r="D15" s="13">
        <v>868.09090909090912</v>
      </c>
      <c r="E15" s="85">
        <v>102.66990291262137</v>
      </c>
      <c r="F15" s="110">
        <v>95.863869089448855</v>
      </c>
      <c r="G15" s="86">
        <v>22.699724517906336</v>
      </c>
      <c r="H15" s="86">
        <v>24.465008675534992</v>
      </c>
      <c r="I15" s="5"/>
      <c r="L15" s="7"/>
      <c r="M15" s="8"/>
    </row>
    <row r="16" spans="1:13" ht="15" customHeight="1" x14ac:dyDescent="0.2">
      <c r="A16" s="18" t="s">
        <v>31</v>
      </c>
      <c r="B16" s="12">
        <v>666</v>
      </c>
      <c r="C16" s="13">
        <v>680</v>
      </c>
      <c r="D16" s="13">
        <v>714.36363636363637</v>
      </c>
      <c r="E16" s="85">
        <v>98.408104196816197</v>
      </c>
      <c r="F16" s="110">
        <v>87.53481118413724</v>
      </c>
      <c r="G16" s="86">
        <v>25.423105224429726</v>
      </c>
      <c r="H16" s="86">
        <v>25.8751902587519</v>
      </c>
      <c r="I16" s="5"/>
      <c r="L16" s="7"/>
      <c r="M16" s="8"/>
    </row>
    <row r="17" spans="1:13" ht="15" customHeight="1" x14ac:dyDescent="0.2">
      <c r="A17" s="18" t="s">
        <v>32</v>
      </c>
      <c r="B17" s="12">
        <v>553</v>
      </c>
      <c r="C17" s="13">
        <v>580</v>
      </c>
      <c r="D17" s="13">
        <v>623.63636363636363</v>
      </c>
      <c r="E17" s="85">
        <v>98.305084745762713</v>
      </c>
      <c r="F17" s="110">
        <v>95.476687543493398</v>
      </c>
      <c r="G17" s="86">
        <v>19.019987105093488</v>
      </c>
      <c r="H17" s="86">
        <v>19.714479945615228</v>
      </c>
      <c r="I17" s="5"/>
      <c r="L17" s="7"/>
      <c r="M17" s="8"/>
    </row>
    <row r="18" spans="1:13" ht="15" customHeight="1" x14ac:dyDescent="0.2">
      <c r="A18" s="18" t="s">
        <v>33</v>
      </c>
      <c r="B18" s="12">
        <v>528</v>
      </c>
      <c r="C18" s="13">
        <v>512</v>
      </c>
      <c r="D18" s="13">
        <v>564.27272727272725</v>
      </c>
      <c r="E18" s="85">
        <v>96.786389413988658</v>
      </c>
      <c r="F18" s="110">
        <v>99.200894997602674</v>
      </c>
      <c r="G18" s="86">
        <v>22.606837606837608</v>
      </c>
      <c r="H18" s="86">
        <v>23.209428830462375</v>
      </c>
      <c r="I18" s="5"/>
      <c r="L18" s="7"/>
      <c r="M18" s="8"/>
    </row>
    <row r="19" spans="1:13" ht="15" customHeight="1" x14ac:dyDescent="0.2">
      <c r="A19" s="25" t="s">
        <v>34</v>
      </c>
      <c r="B19" s="26">
        <v>1274</v>
      </c>
      <c r="C19" s="27">
        <v>1328</v>
      </c>
      <c r="D19" s="27">
        <v>1398.4545454545455</v>
      </c>
      <c r="E19" s="87">
        <v>112.73344651952462</v>
      </c>
      <c r="F19" s="111">
        <v>98.262535931012451</v>
      </c>
      <c r="G19" s="88">
        <v>26.067714096038948</v>
      </c>
      <c r="H19" s="88">
        <v>29.876265466816648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9" t="s">
        <v>152</v>
      </c>
    </row>
    <row r="22" spans="1:13" ht="15" customHeight="1" x14ac:dyDescent="0.2">
      <c r="A22" s="67"/>
    </row>
    <row r="23" spans="1:13" ht="15" customHeight="1" x14ac:dyDescent="0.2">
      <c r="A23" s="67"/>
    </row>
    <row r="24" spans="1:13" ht="15" customHeight="1" x14ac:dyDescent="0.2">
      <c r="A24" s="67"/>
    </row>
    <row r="25" spans="1:13" ht="15" customHeight="1" x14ac:dyDescent="0.2">
      <c r="A25" s="67"/>
    </row>
    <row r="26" spans="1:13" ht="15" customHeight="1" x14ac:dyDescent="0.2">
      <c r="A26" s="67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645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9"/>
      <c r="B3" s="328" t="s">
        <v>151</v>
      </c>
      <c r="C3" s="329"/>
      <c r="D3" s="330"/>
      <c r="E3" s="328" t="s">
        <v>64</v>
      </c>
      <c r="F3" s="330"/>
      <c r="G3" s="329" t="s">
        <v>106</v>
      </c>
      <c r="H3" s="329"/>
      <c r="I3" s="48"/>
    </row>
    <row r="4" spans="1:13" ht="15" customHeight="1" x14ac:dyDescent="0.2">
      <c r="A4" s="170" t="s">
        <v>90</v>
      </c>
      <c r="B4" s="323" t="s">
        <v>60</v>
      </c>
      <c r="C4" s="324"/>
      <c r="D4" s="327"/>
      <c r="E4" s="154" t="s">
        <v>656</v>
      </c>
      <c r="F4" s="155" t="s">
        <v>671</v>
      </c>
      <c r="G4" s="324" t="s">
        <v>107</v>
      </c>
      <c r="H4" s="324"/>
      <c r="I4" s="48"/>
    </row>
    <row r="5" spans="1:13" ht="15" customHeight="1" x14ac:dyDescent="0.2">
      <c r="A5" s="171" t="s">
        <v>61</v>
      </c>
      <c r="B5" s="180" t="s">
        <v>651</v>
      </c>
      <c r="C5" s="181" t="s">
        <v>656</v>
      </c>
      <c r="D5" s="181" t="s">
        <v>671</v>
      </c>
      <c r="E5" s="184" t="s">
        <v>658</v>
      </c>
      <c r="F5" s="185" t="s">
        <v>657</v>
      </c>
      <c r="G5" s="181" t="s">
        <v>658</v>
      </c>
      <c r="H5" s="181" t="s">
        <v>656</v>
      </c>
      <c r="I5" s="48"/>
    </row>
    <row r="6" spans="1:13" ht="15" customHeight="1" x14ac:dyDescent="0.2">
      <c r="A6" s="21" t="s">
        <v>22</v>
      </c>
      <c r="B6" s="22">
        <v>18204</v>
      </c>
      <c r="C6" s="23">
        <v>18721</v>
      </c>
      <c r="D6" s="23">
        <v>19382.090909090908</v>
      </c>
      <c r="E6" s="243">
        <v>103.07785486179937</v>
      </c>
      <c r="F6" s="244">
        <v>97.185223677852832</v>
      </c>
      <c r="G6" s="219">
        <v>23.866279451766779</v>
      </c>
      <c r="H6" s="80">
        <v>25.859520685130189</v>
      </c>
      <c r="I6" s="48"/>
    </row>
    <row r="7" spans="1:13" ht="12.75" customHeight="1" x14ac:dyDescent="0.2">
      <c r="A7" s="11"/>
      <c r="B7" s="15"/>
      <c r="C7" s="16"/>
      <c r="D7" s="16"/>
      <c r="E7" s="245"/>
      <c r="F7" s="246"/>
      <c r="G7" s="220"/>
      <c r="H7" s="83"/>
      <c r="I7" s="48"/>
    </row>
    <row r="8" spans="1:13" ht="15" customHeight="1" x14ac:dyDescent="0.2">
      <c r="A8" s="71" t="s">
        <v>35</v>
      </c>
      <c r="B8" s="72">
        <v>9923</v>
      </c>
      <c r="C8" s="17">
        <v>10187</v>
      </c>
      <c r="D8" s="17">
        <v>10822.545454545454</v>
      </c>
      <c r="E8" s="247">
        <v>101.8496300739852</v>
      </c>
      <c r="F8" s="248">
        <v>95.780132429018522</v>
      </c>
      <c r="G8" s="222">
        <v>22.5173912064657</v>
      </c>
      <c r="H8" s="84">
        <v>23.943496450900202</v>
      </c>
      <c r="I8" s="3"/>
    </row>
    <row r="9" spans="1:13" ht="15" customHeight="1" x14ac:dyDescent="0.2">
      <c r="A9" s="43" t="s">
        <v>41</v>
      </c>
      <c r="B9" s="12">
        <v>1115</v>
      </c>
      <c r="C9" s="13">
        <v>1122</v>
      </c>
      <c r="D9" s="13">
        <v>1160.7272727272727</v>
      </c>
      <c r="E9" s="249">
        <v>101.81488203266788</v>
      </c>
      <c r="F9" s="250">
        <v>97.028649593434153</v>
      </c>
      <c r="G9" s="223">
        <v>20.586586960582849</v>
      </c>
      <c r="H9" s="86">
        <v>22.315035799522672</v>
      </c>
      <c r="I9" s="3"/>
      <c r="L9" s="7"/>
      <c r="M9" s="8"/>
    </row>
    <row r="10" spans="1:13" ht="15" customHeight="1" x14ac:dyDescent="0.2">
      <c r="A10" s="43" t="s">
        <v>38</v>
      </c>
      <c r="B10" s="12">
        <v>625</v>
      </c>
      <c r="C10" s="13">
        <v>660</v>
      </c>
      <c r="D10" s="13">
        <v>664.27272727272725</v>
      </c>
      <c r="E10" s="249">
        <v>126.19502868068832</v>
      </c>
      <c r="F10" s="250">
        <v>103.6159954622802</v>
      </c>
      <c r="G10" s="223">
        <v>23.316986179224251</v>
      </c>
      <c r="H10" s="86">
        <v>27.895181741335591</v>
      </c>
      <c r="I10" s="3"/>
      <c r="L10" s="7"/>
      <c r="M10" s="8"/>
    </row>
    <row r="11" spans="1:13" ht="15" customHeight="1" x14ac:dyDescent="0.2">
      <c r="A11" s="43" t="s">
        <v>37</v>
      </c>
      <c r="B11" s="12">
        <v>2906</v>
      </c>
      <c r="C11" s="13">
        <v>3017</v>
      </c>
      <c r="D11" s="13">
        <v>3218.3636363636365</v>
      </c>
      <c r="E11" s="249">
        <v>100.90301003344482</v>
      </c>
      <c r="F11" s="250">
        <v>95.256289519709412</v>
      </c>
      <c r="G11" s="223">
        <v>22.959379559241341</v>
      </c>
      <c r="H11" s="86">
        <v>24.326721496532816</v>
      </c>
      <c r="I11" s="4"/>
      <c r="L11" s="7"/>
      <c r="M11" s="8"/>
    </row>
    <row r="12" spans="1:13" ht="15" customHeight="1" x14ac:dyDescent="0.2">
      <c r="A12" s="43" t="s">
        <v>36</v>
      </c>
      <c r="B12" s="12">
        <v>1151</v>
      </c>
      <c r="C12" s="13">
        <v>1220</v>
      </c>
      <c r="D12" s="13">
        <v>1269.909090909091</v>
      </c>
      <c r="E12" s="249">
        <v>109.90990990990991</v>
      </c>
      <c r="F12" s="250">
        <v>98.477264716249564</v>
      </c>
      <c r="G12" s="223">
        <v>18.521608543300516</v>
      </c>
      <c r="H12" s="86">
        <v>20.994665289967305</v>
      </c>
      <c r="I12" s="4"/>
      <c r="L12" s="7"/>
      <c r="M12" s="8"/>
    </row>
    <row r="13" spans="1:13" ht="15" customHeight="1" x14ac:dyDescent="0.2">
      <c r="A13" s="43" t="s">
        <v>550</v>
      </c>
      <c r="B13" s="12">
        <v>591</v>
      </c>
      <c r="C13" s="13">
        <v>611</v>
      </c>
      <c r="D13" s="13">
        <v>671.4545454545455</v>
      </c>
      <c r="E13" s="249">
        <v>94.582043343653254</v>
      </c>
      <c r="F13" s="250">
        <v>94.655901576316808</v>
      </c>
      <c r="G13" s="223">
        <v>19.587628865979383</v>
      </c>
      <c r="H13" s="86">
        <v>19.703321509190584</v>
      </c>
      <c r="I13" s="5"/>
      <c r="L13" s="7"/>
      <c r="M13" s="8"/>
    </row>
    <row r="14" spans="1:13" ht="15" customHeight="1" x14ac:dyDescent="0.2">
      <c r="A14" s="43" t="s">
        <v>551</v>
      </c>
      <c r="B14" s="12">
        <v>456</v>
      </c>
      <c r="C14" s="13">
        <v>470</v>
      </c>
      <c r="D14" s="13">
        <v>487.63636363636363</v>
      </c>
      <c r="E14" s="249">
        <v>86.238532110091754</v>
      </c>
      <c r="F14" s="250">
        <v>80.831826401446662</v>
      </c>
      <c r="G14" s="223">
        <v>32.576210400478182</v>
      </c>
      <c r="H14" s="86">
        <v>31.064111037673499</v>
      </c>
      <c r="I14" s="5"/>
      <c r="L14" s="7"/>
      <c r="M14" s="8"/>
    </row>
    <row r="15" spans="1:13" ht="15" customHeight="1" x14ac:dyDescent="0.2">
      <c r="A15" s="43" t="s">
        <v>39</v>
      </c>
      <c r="B15" s="12">
        <v>2577</v>
      </c>
      <c r="C15" s="13">
        <v>2599</v>
      </c>
      <c r="D15" s="13">
        <v>2806.2727272727275</v>
      </c>
      <c r="E15" s="249">
        <v>101.049766718507</v>
      </c>
      <c r="F15" s="250">
        <v>96.030486856431793</v>
      </c>
      <c r="G15" s="223">
        <v>24.490573224147781</v>
      </c>
      <c r="H15" s="86">
        <v>25.64127861089187</v>
      </c>
      <c r="I15" s="5"/>
      <c r="L15" s="7"/>
      <c r="M15" s="8"/>
    </row>
    <row r="16" spans="1:13" ht="15" customHeight="1" x14ac:dyDescent="0.2">
      <c r="A16" s="43" t="s">
        <v>40</v>
      </c>
      <c r="B16" s="12">
        <v>502</v>
      </c>
      <c r="C16" s="13">
        <v>488</v>
      </c>
      <c r="D16" s="13">
        <v>543.90909090909088</v>
      </c>
      <c r="E16" s="249">
        <v>94.941634241245126</v>
      </c>
      <c r="F16" s="250">
        <v>97.316200390370852</v>
      </c>
      <c r="G16" s="223">
        <v>22.022279348757497</v>
      </c>
      <c r="H16" s="86">
        <v>22.293284604842395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49"/>
      <c r="F17" s="250"/>
      <c r="G17" s="223"/>
      <c r="H17" s="86"/>
      <c r="I17" s="5"/>
      <c r="L17" s="7"/>
      <c r="M17" s="8"/>
    </row>
    <row r="18" spans="1:13" ht="15" customHeight="1" x14ac:dyDescent="0.2">
      <c r="A18" s="71" t="s">
        <v>42</v>
      </c>
      <c r="B18" s="72">
        <v>8090</v>
      </c>
      <c r="C18" s="17">
        <v>8304</v>
      </c>
      <c r="D18" s="17">
        <v>8329.0909090909099</v>
      </c>
      <c r="E18" s="247">
        <v>103.06565719250342</v>
      </c>
      <c r="F18" s="248">
        <v>97.941119876852042</v>
      </c>
      <c r="G18" s="222">
        <v>25.768382000191899</v>
      </c>
      <c r="H18" s="84">
        <v>28.315204419135949</v>
      </c>
      <c r="I18" s="5"/>
      <c r="L18" s="7"/>
      <c r="M18" s="8"/>
    </row>
    <row r="19" spans="1:13" ht="15" customHeight="1" x14ac:dyDescent="0.2">
      <c r="A19" s="43" t="s">
        <v>44</v>
      </c>
      <c r="B19" s="12">
        <v>1853</v>
      </c>
      <c r="C19" s="13">
        <v>1949</v>
      </c>
      <c r="D19" s="13">
        <v>1887.909090909091</v>
      </c>
      <c r="E19" s="249">
        <v>111.69054441260744</v>
      </c>
      <c r="F19" s="250">
        <v>98.754101478910087</v>
      </c>
      <c r="G19" s="223">
        <v>35.21695257315843</v>
      </c>
      <c r="H19" s="86">
        <v>40.452469904524705</v>
      </c>
      <c r="I19" s="5"/>
      <c r="L19" s="7"/>
      <c r="M19" s="8"/>
    </row>
    <row r="20" spans="1:13" ht="15" customHeight="1" x14ac:dyDescent="0.2">
      <c r="A20" s="43" t="s">
        <v>45</v>
      </c>
      <c r="B20" s="12">
        <v>848</v>
      </c>
      <c r="C20" s="13">
        <v>858</v>
      </c>
      <c r="D20" s="13">
        <v>890.27272727272725</v>
      </c>
      <c r="E20" s="249">
        <v>92.258064516129039</v>
      </c>
      <c r="F20" s="250">
        <v>93.364477071217465</v>
      </c>
      <c r="G20" s="223">
        <v>29.655612244897959</v>
      </c>
      <c r="H20" s="86">
        <v>30.752688172043012</v>
      </c>
      <c r="I20" s="5"/>
      <c r="L20" s="7"/>
      <c r="M20" s="8"/>
    </row>
    <row r="21" spans="1:13" ht="15" customHeight="1" x14ac:dyDescent="0.2">
      <c r="A21" s="43" t="s">
        <v>46</v>
      </c>
      <c r="B21" s="12">
        <v>1044</v>
      </c>
      <c r="C21" s="13">
        <v>1132</v>
      </c>
      <c r="D21" s="13">
        <v>1136.4545454545455</v>
      </c>
      <c r="E21" s="249">
        <v>93.476465730800996</v>
      </c>
      <c r="F21" s="250">
        <v>100.88774110241303</v>
      </c>
      <c r="G21" s="223">
        <v>29.536585365853657</v>
      </c>
      <c r="H21" s="86">
        <v>30.002650410813676</v>
      </c>
      <c r="I21" s="5"/>
      <c r="L21" s="7"/>
      <c r="M21" s="8"/>
    </row>
    <row r="22" spans="1:13" ht="15" customHeight="1" x14ac:dyDescent="0.2">
      <c r="A22" s="43" t="s">
        <v>43</v>
      </c>
      <c r="B22" s="12">
        <v>4345</v>
      </c>
      <c r="C22" s="13">
        <v>4365</v>
      </c>
      <c r="D22" s="13">
        <v>4414.454545454545</v>
      </c>
      <c r="E22" s="249">
        <v>104.65116279069768</v>
      </c>
      <c r="F22" s="250">
        <v>97.828232971372159</v>
      </c>
      <c r="G22" s="223">
        <v>21.865170895365903</v>
      </c>
      <c r="H22" s="86">
        <v>24.32296890672016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49"/>
      <c r="F23" s="250"/>
      <c r="G23" s="223"/>
      <c r="H23" s="86"/>
      <c r="I23" s="5"/>
      <c r="L23" s="7"/>
      <c r="M23" s="8"/>
    </row>
    <row r="24" spans="1:13" ht="15" customHeight="1" x14ac:dyDescent="0.2">
      <c r="A24" s="25" t="s">
        <v>66</v>
      </c>
      <c r="B24" s="26">
        <v>191</v>
      </c>
      <c r="C24" s="27">
        <v>230</v>
      </c>
      <c r="D24" s="27">
        <v>230.45454545454547</v>
      </c>
      <c r="E24" s="251">
        <v>223.30097087378641</v>
      </c>
      <c r="F24" s="252">
        <v>164.71734892787526</v>
      </c>
      <c r="G24" s="253">
        <v>24.939467312348668</v>
      </c>
      <c r="H24" s="88">
        <v>44.061302681992338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9" t="s">
        <v>152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>
      <selection activeCell="A23" sqref="A23"/>
    </sheetView>
  </sheetViews>
  <sheetFormatPr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299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30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9"/>
      <c r="B3" s="328"/>
      <c r="C3" s="329"/>
      <c r="D3" s="329"/>
      <c r="E3" s="194" t="s">
        <v>110</v>
      </c>
      <c r="F3" s="129" t="s">
        <v>326</v>
      </c>
      <c r="G3" s="186" t="s">
        <v>113</v>
      </c>
      <c r="H3" s="187"/>
      <c r="I3" s="195"/>
      <c r="J3" s="187"/>
      <c r="K3" s="187"/>
      <c r="L3" s="187"/>
    </row>
    <row r="4" spans="1:13" ht="15" customHeight="1" x14ac:dyDescent="0.2">
      <c r="A4" s="170"/>
      <c r="B4" s="323" t="s">
        <v>108</v>
      </c>
      <c r="C4" s="324"/>
      <c r="D4" s="324"/>
      <c r="E4" s="31" t="s">
        <v>114</v>
      </c>
      <c r="F4" s="172" t="s">
        <v>325</v>
      </c>
      <c r="G4" s="174" t="s">
        <v>82</v>
      </c>
      <c r="H4" s="175" t="s">
        <v>82</v>
      </c>
      <c r="I4" s="176"/>
      <c r="J4" s="324" t="s">
        <v>125</v>
      </c>
      <c r="K4" s="324"/>
      <c r="L4" s="324"/>
    </row>
    <row r="5" spans="1:13" ht="15" customHeight="1" x14ac:dyDescent="0.2">
      <c r="A5" s="170"/>
      <c r="B5" s="174"/>
      <c r="C5" s="175" t="s">
        <v>109</v>
      </c>
      <c r="D5" s="175"/>
      <c r="E5" s="31" t="s">
        <v>115</v>
      </c>
      <c r="F5" s="172" t="s">
        <v>116</v>
      </c>
      <c r="G5" s="174" t="s">
        <v>117</v>
      </c>
      <c r="H5" s="175" t="s">
        <v>117</v>
      </c>
      <c r="I5" s="176" t="s">
        <v>120</v>
      </c>
      <c r="J5" s="175"/>
      <c r="K5" s="175" t="s">
        <v>123</v>
      </c>
      <c r="L5" s="175" t="s">
        <v>124</v>
      </c>
    </row>
    <row r="6" spans="1:13" ht="15" customHeight="1" x14ac:dyDescent="0.2">
      <c r="A6" s="170" t="s">
        <v>68</v>
      </c>
      <c r="B6" s="177"/>
      <c r="C6" s="178"/>
      <c r="D6" s="151" t="s">
        <v>668</v>
      </c>
      <c r="E6" s="31" t="s">
        <v>111</v>
      </c>
      <c r="F6" s="172" t="s">
        <v>112</v>
      </c>
      <c r="G6" s="174" t="s">
        <v>118</v>
      </c>
      <c r="H6" s="175" t="s">
        <v>119</v>
      </c>
      <c r="I6" s="176" t="s">
        <v>82</v>
      </c>
      <c r="J6" s="175" t="s">
        <v>121</v>
      </c>
      <c r="K6" s="175" t="s">
        <v>122</v>
      </c>
      <c r="L6" s="175" t="s">
        <v>122</v>
      </c>
    </row>
    <row r="7" spans="1:13" ht="15" customHeight="1" x14ac:dyDescent="0.2">
      <c r="A7" s="171" t="s">
        <v>62</v>
      </c>
      <c r="B7" s="180" t="s">
        <v>656</v>
      </c>
      <c r="C7" s="181" t="s">
        <v>668</v>
      </c>
      <c r="D7" s="181" t="s">
        <v>639</v>
      </c>
      <c r="E7" s="196" t="s">
        <v>668</v>
      </c>
      <c r="F7" s="196" t="s">
        <v>668</v>
      </c>
      <c r="G7" s="181" t="s">
        <v>668</v>
      </c>
      <c r="H7" s="181" t="s">
        <v>668</v>
      </c>
      <c r="I7" s="197" t="s">
        <v>668</v>
      </c>
      <c r="J7" s="181" t="s">
        <v>668</v>
      </c>
      <c r="K7" s="181" t="s">
        <v>668</v>
      </c>
      <c r="L7" s="181" t="s">
        <v>668</v>
      </c>
    </row>
    <row r="8" spans="1:13" ht="15" customHeight="1" x14ac:dyDescent="0.2">
      <c r="A8" s="21" t="s">
        <v>22</v>
      </c>
      <c r="B8" s="22">
        <v>12959</v>
      </c>
      <c r="C8" s="23">
        <v>12989</v>
      </c>
      <c r="D8" s="80">
        <v>95.241237718140496</v>
      </c>
      <c r="E8" s="57">
        <v>163</v>
      </c>
      <c r="F8" s="57">
        <v>139</v>
      </c>
      <c r="G8" s="23">
        <v>5</v>
      </c>
      <c r="H8" s="23">
        <v>17</v>
      </c>
      <c r="I8" s="61">
        <v>36</v>
      </c>
      <c r="J8" s="23">
        <v>156</v>
      </c>
      <c r="K8" s="23">
        <v>1</v>
      </c>
      <c r="L8" s="23">
        <v>4</v>
      </c>
    </row>
    <row r="9" spans="1:13" ht="12.75" customHeight="1" x14ac:dyDescent="0.2">
      <c r="A9" s="11"/>
      <c r="B9" s="15"/>
      <c r="C9" s="16"/>
      <c r="D9" s="83"/>
      <c r="E9" s="60"/>
      <c r="F9" s="60"/>
      <c r="G9" s="16"/>
      <c r="H9" s="16"/>
      <c r="I9" s="62"/>
      <c r="J9" s="16"/>
      <c r="K9" s="16"/>
      <c r="L9" s="16"/>
    </row>
    <row r="10" spans="1:13" ht="15.75" customHeight="1" x14ac:dyDescent="0.2">
      <c r="A10" s="18" t="s">
        <v>23</v>
      </c>
      <c r="B10" s="12">
        <v>1685</v>
      </c>
      <c r="C10" s="13">
        <v>1690</v>
      </c>
      <c r="D10" s="86">
        <v>99.004100761570001</v>
      </c>
      <c r="E10" s="32">
        <v>11</v>
      </c>
      <c r="F10" s="32">
        <v>9</v>
      </c>
      <c r="G10" s="13" t="s">
        <v>339</v>
      </c>
      <c r="H10" s="13" t="s">
        <v>339</v>
      </c>
      <c r="I10" s="63">
        <v>5</v>
      </c>
      <c r="J10" s="13">
        <v>14</v>
      </c>
      <c r="K10" s="13">
        <v>1</v>
      </c>
      <c r="L10" s="13">
        <v>1</v>
      </c>
    </row>
    <row r="11" spans="1:13" ht="15" customHeight="1" x14ac:dyDescent="0.2">
      <c r="A11" s="18" t="s">
        <v>24</v>
      </c>
      <c r="B11" s="12">
        <v>855</v>
      </c>
      <c r="C11" s="13">
        <v>841</v>
      </c>
      <c r="D11" s="86">
        <v>89.183457051961824</v>
      </c>
      <c r="E11" s="32">
        <v>0</v>
      </c>
      <c r="F11" s="32">
        <v>10</v>
      </c>
      <c r="G11" s="13" t="s">
        <v>339</v>
      </c>
      <c r="H11" s="13" t="s">
        <v>339</v>
      </c>
      <c r="I11" s="63">
        <v>2</v>
      </c>
      <c r="J11" s="13">
        <v>7</v>
      </c>
      <c r="K11" s="13" t="s">
        <v>339</v>
      </c>
      <c r="L11" s="13" t="s">
        <v>339</v>
      </c>
      <c r="M11" s="8"/>
    </row>
    <row r="12" spans="1:13" ht="15" customHeight="1" x14ac:dyDescent="0.2">
      <c r="A12" s="18" t="s">
        <v>25</v>
      </c>
      <c r="B12" s="12">
        <v>537</v>
      </c>
      <c r="C12" s="13">
        <v>533</v>
      </c>
      <c r="D12" s="86">
        <v>78.962962962962962</v>
      </c>
      <c r="E12" s="32">
        <v>10</v>
      </c>
      <c r="F12" s="32">
        <v>10</v>
      </c>
      <c r="G12" s="13" t="s">
        <v>339</v>
      </c>
      <c r="H12" s="13">
        <v>1</v>
      </c>
      <c r="I12" s="63">
        <v>2</v>
      </c>
      <c r="J12" s="13">
        <v>11</v>
      </c>
      <c r="K12" s="13" t="s">
        <v>339</v>
      </c>
      <c r="L12" s="13" t="s">
        <v>339</v>
      </c>
      <c r="M12" s="8"/>
    </row>
    <row r="13" spans="1:13" ht="15" customHeight="1" x14ac:dyDescent="0.2">
      <c r="A13" s="18" t="s">
        <v>26</v>
      </c>
      <c r="B13" s="12">
        <v>2871</v>
      </c>
      <c r="C13" s="13">
        <v>2828</v>
      </c>
      <c r="D13" s="86">
        <v>95.476029709655634</v>
      </c>
      <c r="E13" s="32">
        <v>28</v>
      </c>
      <c r="F13" s="32">
        <v>32</v>
      </c>
      <c r="G13" s="13">
        <v>3</v>
      </c>
      <c r="H13" s="13">
        <v>5</v>
      </c>
      <c r="I13" s="63">
        <v>5</v>
      </c>
      <c r="J13" s="13">
        <v>29</v>
      </c>
      <c r="K13" s="13" t="s">
        <v>339</v>
      </c>
      <c r="L13" s="13" t="s">
        <v>339</v>
      </c>
      <c r="M13" s="8"/>
    </row>
    <row r="14" spans="1:13" ht="15" customHeight="1" x14ac:dyDescent="0.2">
      <c r="A14" s="18" t="s">
        <v>27</v>
      </c>
      <c r="B14" s="12">
        <v>1202</v>
      </c>
      <c r="C14" s="13">
        <v>1223</v>
      </c>
      <c r="D14" s="86">
        <v>93.932411674347165</v>
      </c>
      <c r="E14" s="32">
        <v>24</v>
      </c>
      <c r="F14" s="32">
        <v>11</v>
      </c>
      <c r="G14" s="13" t="s">
        <v>339</v>
      </c>
      <c r="H14" s="13">
        <v>4</v>
      </c>
      <c r="I14" s="63">
        <v>5</v>
      </c>
      <c r="J14" s="13">
        <v>24</v>
      </c>
      <c r="K14" s="13" t="s">
        <v>339</v>
      </c>
      <c r="L14" s="13">
        <v>1</v>
      </c>
      <c r="M14" s="8"/>
    </row>
    <row r="15" spans="1:13" ht="15" customHeight="1" x14ac:dyDescent="0.2">
      <c r="A15" s="18" t="s">
        <v>28</v>
      </c>
      <c r="B15" s="12">
        <v>1754</v>
      </c>
      <c r="C15" s="13">
        <v>1777</v>
      </c>
      <c r="D15" s="86">
        <v>99.218313791178119</v>
      </c>
      <c r="E15" s="32">
        <v>37</v>
      </c>
      <c r="F15" s="32">
        <v>11</v>
      </c>
      <c r="G15" s="13" t="s">
        <v>339</v>
      </c>
      <c r="H15" s="13">
        <v>4</v>
      </c>
      <c r="I15" s="63">
        <v>10</v>
      </c>
      <c r="J15" s="13">
        <v>21</v>
      </c>
      <c r="K15" s="13" t="s">
        <v>339</v>
      </c>
      <c r="L15" s="13" t="s">
        <v>339</v>
      </c>
      <c r="M15" s="8"/>
    </row>
    <row r="16" spans="1:13" ht="15" customHeight="1" x14ac:dyDescent="0.2">
      <c r="A16" s="18" t="s">
        <v>29</v>
      </c>
      <c r="B16" s="12">
        <v>546</v>
      </c>
      <c r="C16" s="13">
        <v>555</v>
      </c>
      <c r="D16" s="86">
        <v>95.034246575342465</v>
      </c>
      <c r="E16" s="32">
        <v>6</v>
      </c>
      <c r="F16" s="32">
        <v>4</v>
      </c>
      <c r="G16" s="13" t="s">
        <v>339</v>
      </c>
      <c r="H16" s="13" t="s">
        <v>339</v>
      </c>
      <c r="I16" s="63" t="s">
        <v>339</v>
      </c>
      <c r="J16" s="13">
        <v>8</v>
      </c>
      <c r="K16" s="13" t="s">
        <v>339</v>
      </c>
      <c r="L16" s="13">
        <v>1</v>
      </c>
      <c r="M16" s="8"/>
    </row>
    <row r="17" spans="1:13" ht="15" customHeight="1" x14ac:dyDescent="0.2">
      <c r="A17" s="18" t="s">
        <v>30</v>
      </c>
      <c r="B17" s="12">
        <v>806</v>
      </c>
      <c r="C17" s="13">
        <v>807</v>
      </c>
      <c r="D17" s="86">
        <v>93.946449359720603</v>
      </c>
      <c r="E17" s="32">
        <v>16</v>
      </c>
      <c r="F17" s="32">
        <v>1</v>
      </c>
      <c r="G17" s="13" t="s">
        <v>339</v>
      </c>
      <c r="H17" s="13">
        <v>1</v>
      </c>
      <c r="I17" s="63" t="s">
        <v>339</v>
      </c>
      <c r="J17" s="13">
        <v>5</v>
      </c>
      <c r="K17" s="13" t="s">
        <v>339</v>
      </c>
      <c r="L17" s="13" t="s">
        <v>339</v>
      </c>
      <c r="M17" s="8"/>
    </row>
    <row r="18" spans="1:13" ht="15" customHeight="1" x14ac:dyDescent="0.2">
      <c r="A18" s="18" t="s">
        <v>31</v>
      </c>
      <c r="B18" s="12">
        <v>455</v>
      </c>
      <c r="C18" s="13">
        <v>452</v>
      </c>
      <c r="D18" s="86">
        <v>94.758909853249477</v>
      </c>
      <c r="E18" s="32">
        <v>4</v>
      </c>
      <c r="F18" s="32">
        <v>19</v>
      </c>
      <c r="G18" s="13">
        <v>1</v>
      </c>
      <c r="H18" s="13">
        <v>2</v>
      </c>
      <c r="I18" s="63">
        <v>3</v>
      </c>
      <c r="J18" s="13">
        <v>11</v>
      </c>
      <c r="K18" s="13" t="s">
        <v>339</v>
      </c>
      <c r="L18" s="13">
        <v>1</v>
      </c>
      <c r="M18" s="8"/>
    </row>
    <row r="19" spans="1:13" ht="15" customHeight="1" x14ac:dyDescent="0.2">
      <c r="A19" s="18" t="s">
        <v>32</v>
      </c>
      <c r="B19" s="12">
        <v>788</v>
      </c>
      <c r="C19" s="13">
        <v>808</v>
      </c>
      <c r="D19" s="86">
        <v>99.630086313193587</v>
      </c>
      <c r="E19" s="32">
        <v>13</v>
      </c>
      <c r="F19" s="32">
        <v>7</v>
      </c>
      <c r="G19" s="13" t="s">
        <v>339</v>
      </c>
      <c r="H19" s="13" t="s">
        <v>339</v>
      </c>
      <c r="I19" s="63">
        <v>1</v>
      </c>
      <c r="J19" s="13">
        <v>3</v>
      </c>
      <c r="K19" s="13" t="s">
        <v>339</v>
      </c>
      <c r="L19" s="13" t="s">
        <v>339</v>
      </c>
      <c r="M19" s="8"/>
    </row>
    <row r="20" spans="1:13" ht="15" customHeight="1" x14ac:dyDescent="0.2">
      <c r="A20" s="18" t="s">
        <v>33</v>
      </c>
      <c r="B20" s="12">
        <v>357</v>
      </c>
      <c r="C20" s="13">
        <v>352</v>
      </c>
      <c r="D20" s="86">
        <v>88.442211055276388</v>
      </c>
      <c r="E20" s="32">
        <v>0</v>
      </c>
      <c r="F20" s="32">
        <v>11</v>
      </c>
      <c r="G20" s="13" t="s">
        <v>339</v>
      </c>
      <c r="H20" s="13" t="s">
        <v>339</v>
      </c>
      <c r="I20" s="63">
        <v>1</v>
      </c>
      <c r="J20" s="13">
        <v>6</v>
      </c>
      <c r="K20" s="13" t="s">
        <v>339</v>
      </c>
      <c r="L20" s="13" t="s">
        <v>339</v>
      </c>
      <c r="M20" s="8"/>
    </row>
    <row r="21" spans="1:13" ht="15" customHeight="1" x14ac:dyDescent="0.2">
      <c r="A21" s="25" t="s">
        <v>34</v>
      </c>
      <c r="B21" s="26">
        <v>1103</v>
      </c>
      <c r="C21" s="27">
        <v>1123</v>
      </c>
      <c r="D21" s="88">
        <v>99.468556244464125</v>
      </c>
      <c r="E21" s="33">
        <v>14</v>
      </c>
      <c r="F21" s="33">
        <v>14</v>
      </c>
      <c r="G21" s="27">
        <v>1</v>
      </c>
      <c r="H21" s="27" t="s">
        <v>339</v>
      </c>
      <c r="I21" s="64">
        <v>2</v>
      </c>
      <c r="J21" s="27">
        <v>17</v>
      </c>
      <c r="K21" s="27" t="s">
        <v>339</v>
      </c>
      <c r="L21" s="27" t="s">
        <v>339</v>
      </c>
      <c r="M21" s="8"/>
    </row>
    <row r="22" spans="1:13" ht="1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9" t="s">
        <v>152</v>
      </c>
    </row>
    <row r="24" spans="1:13" ht="15" customHeight="1" x14ac:dyDescent="0.25">
      <c r="C24" s="42"/>
    </row>
    <row r="25" spans="1:13" ht="15" customHeight="1" x14ac:dyDescent="0.2">
      <c r="A25" s="204"/>
      <c r="B25" s="204"/>
    </row>
    <row r="27" spans="1:13" s="67" customFormat="1" ht="15" customHeight="1" x14ac:dyDescent="0.2">
      <c r="C27" s="234"/>
      <c r="D27" s="234"/>
      <c r="H27" s="234"/>
      <c r="I27" s="234"/>
      <c r="J27" s="234"/>
    </row>
    <row r="28" spans="1:13" s="67" customFormat="1" ht="15" customHeight="1" x14ac:dyDescent="0.2"/>
    <row r="29" spans="1:13" s="67" customFormat="1" ht="15" customHeight="1" x14ac:dyDescent="0.2"/>
    <row r="30" spans="1:13" s="67" customFormat="1" ht="15" customHeight="1" x14ac:dyDescent="0.2"/>
    <row r="31" spans="1:13" s="67" customFormat="1" ht="15" customHeight="1" x14ac:dyDescent="0.2"/>
    <row r="32" spans="1:13" s="67" customFormat="1" ht="15" customHeight="1" x14ac:dyDescent="0.2"/>
    <row r="33" s="67" customFormat="1" ht="15" customHeight="1" x14ac:dyDescent="0.2"/>
    <row r="34" s="67" customFormat="1" ht="15" customHeight="1" x14ac:dyDescent="0.2"/>
    <row r="35" s="67" customFormat="1" ht="15" customHeight="1" x14ac:dyDescent="0.2"/>
    <row r="36" s="67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workbookViewId="0"/>
  </sheetViews>
  <sheetFormatPr defaultRowHeight="12.75" x14ac:dyDescent="0.2"/>
  <cols>
    <col min="1" max="1" width="39.140625" style="238" customWidth="1"/>
    <col min="2" max="2" width="7.28515625" style="238" customWidth="1"/>
    <col min="3" max="14" width="5.42578125" style="238" customWidth="1"/>
    <col min="15" max="15" width="3.5703125" style="238" customWidth="1"/>
    <col min="16" max="16" width="5.85546875" style="238" customWidth="1"/>
    <col min="17" max="17" width="9.140625" style="238"/>
    <col min="18" max="31" width="5.85546875" style="238" customWidth="1"/>
    <col min="32" max="16384" width="9.140625" style="238"/>
  </cols>
  <sheetData>
    <row r="1" spans="1:14" x14ac:dyDescent="0.2">
      <c r="A1" s="9" t="s">
        <v>661</v>
      </c>
    </row>
    <row r="3" spans="1:14" ht="15" customHeight="1" x14ac:dyDescent="0.2">
      <c r="A3" s="331" t="s">
        <v>340</v>
      </c>
      <c r="B3" s="333" t="s">
        <v>341</v>
      </c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</row>
    <row r="4" spans="1:14" ht="15" customHeight="1" x14ac:dyDescent="0.2">
      <c r="A4" s="332"/>
      <c r="B4" s="254" t="s">
        <v>324</v>
      </c>
      <c r="C4" s="143" t="s">
        <v>327</v>
      </c>
      <c r="D4" s="143" t="s">
        <v>328</v>
      </c>
      <c r="E4" s="143" t="s">
        <v>329</v>
      </c>
      <c r="F4" s="143" t="s">
        <v>330</v>
      </c>
      <c r="G4" s="143" t="s">
        <v>331</v>
      </c>
      <c r="H4" s="143" t="s">
        <v>332</v>
      </c>
      <c r="I4" s="143" t="s">
        <v>333</v>
      </c>
      <c r="J4" s="143" t="s">
        <v>334</v>
      </c>
      <c r="K4" s="143" t="s">
        <v>335</v>
      </c>
      <c r="L4" s="143" t="s">
        <v>336</v>
      </c>
      <c r="M4" s="143" t="s">
        <v>337</v>
      </c>
      <c r="N4" s="143" t="s">
        <v>338</v>
      </c>
    </row>
    <row r="5" spans="1:14" ht="15" customHeight="1" x14ac:dyDescent="0.2">
      <c r="A5" s="142" t="s">
        <v>342</v>
      </c>
      <c r="B5" s="255">
        <v>2117</v>
      </c>
      <c r="C5" s="256">
        <v>160</v>
      </c>
      <c r="D5" s="256">
        <v>125</v>
      </c>
      <c r="E5" s="256">
        <v>163</v>
      </c>
      <c r="F5" s="256">
        <v>538</v>
      </c>
      <c r="G5" s="256">
        <v>200</v>
      </c>
      <c r="H5" s="256">
        <v>399</v>
      </c>
      <c r="I5" s="256">
        <v>64</v>
      </c>
      <c r="J5" s="256">
        <v>105</v>
      </c>
      <c r="K5" s="256">
        <v>63</v>
      </c>
      <c r="L5" s="256">
        <v>84</v>
      </c>
      <c r="M5" s="256">
        <v>45</v>
      </c>
      <c r="N5" s="256">
        <v>171</v>
      </c>
    </row>
    <row r="6" spans="1:14" ht="15" customHeight="1" x14ac:dyDescent="0.2">
      <c r="A6" s="144"/>
      <c r="B6" s="255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</row>
    <row r="7" spans="1:14" ht="15" customHeight="1" x14ac:dyDescent="0.2">
      <c r="A7" s="145" t="s">
        <v>343</v>
      </c>
      <c r="B7" s="255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</row>
    <row r="8" spans="1:14" ht="22.5" x14ac:dyDescent="0.2">
      <c r="A8" s="149" t="s">
        <v>578</v>
      </c>
      <c r="B8" s="255">
        <v>329</v>
      </c>
      <c r="C8" s="257">
        <v>16</v>
      </c>
      <c r="D8" s="257">
        <v>41</v>
      </c>
      <c r="E8" s="257">
        <v>12</v>
      </c>
      <c r="F8" s="257">
        <v>99</v>
      </c>
      <c r="G8" s="257">
        <v>16</v>
      </c>
      <c r="H8" s="257">
        <v>90</v>
      </c>
      <c r="I8" s="257">
        <v>2</v>
      </c>
      <c r="J8" s="257">
        <v>15</v>
      </c>
      <c r="K8" s="257">
        <v>5</v>
      </c>
      <c r="L8" s="257">
        <v>8</v>
      </c>
      <c r="M8" s="257">
        <v>4</v>
      </c>
      <c r="N8" s="257">
        <v>21</v>
      </c>
    </row>
    <row r="9" spans="1:14" s="291" customFormat="1" x14ac:dyDescent="0.2">
      <c r="A9" s="149" t="s">
        <v>344</v>
      </c>
      <c r="B9" s="255">
        <v>87</v>
      </c>
      <c r="C9" s="257">
        <v>11</v>
      </c>
      <c r="D9" s="257" t="s">
        <v>339</v>
      </c>
      <c r="E9" s="257">
        <v>8</v>
      </c>
      <c r="F9" s="257">
        <v>30</v>
      </c>
      <c r="G9" s="257">
        <v>3</v>
      </c>
      <c r="H9" s="257">
        <v>1</v>
      </c>
      <c r="I9" s="257">
        <v>1</v>
      </c>
      <c r="J9" s="257">
        <v>8</v>
      </c>
      <c r="K9" s="257">
        <v>5</v>
      </c>
      <c r="L9" s="257">
        <v>3</v>
      </c>
      <c r="M9" s="257">
        <v>1</v>
      </c>
      <c r="N9" s="257">
        <v>16</v>
      </c>
    </row>
    <row r="10" spans="1:14" s="291" customFormat="1" ht="22.5" x14ac:dyDescent="0.2">
      <c r="A10" s="149" t="s">
        <v>580</v>
      </c>
      <c r="B10" s="255">
        <v>190</v>
      </c>
      <c r="C10" s="257">
        <v>8</v>
      </c>
      <c r="D10" s="257">
        <v>8</v>
      </c>
      <c r="E10" s="257">
        <v>3</v>
      </c>
      <c r="F10" s="257">
        <v>33</v>
      </c>
      <c r="G10" s="257">
        <v>14</v>
      </c>
      <c r="H10" s="257">
        <v>91</v>
      </c>
      <c r="I10" s="257">
        <v>1</v>
      </c>
      <c r="J10" s="257">
        <v>7</v>
      </c>
      <c r="K10" s="257">
        <v>5</v>
      </c>
      <c r="L10" s="257">
        <v>3</v>
      </c>
      <c r="M10" s="257">
        <v>7</v>
      </c>
      <c r="N10" s="257">
        <v>10</v>
      </c>
    </row>
    <row r="11" spans="1:14" s="291" customFormat="1" ht="22.5" x14ac:dyDescent="0.2">
      <c r="A11" s="149" t="s">
        <v>609</v>
      </c>
      <c r="B11" s="255">
        <v>171</v>
      </c>
      <c r="C11" s="257">
        <v>1</v>
      </c>
      <c r="D11" s="257">
        <v>12</v>
      </c>
      <c r="E11" s="257">
        <v>12</v>
      </c>
      <c r="F11" s="257">
        <v>56</v>
      </c>
      <c r="G11" s="257">
        <v>7</v>
      </c>
      <c r="H11" s="257">
        <v>32</v>
      </c>
      <c r="I11" s="257">
        <v>2</v>
      </c>
      <c r="J11" s="257">
        <v>14</v>
      </c>
      <c r="K11" s="257">
        <v>8</v>
      </c>
      <c r="L11" s="257">
        <v>11</v>
      </c>
      <c r="M11" s="257">
        <v>7</v>
      </c>
      <c r="N11" s="257">
        <v>9</v>
      </c>
    </row>
    <row r="12" spans="1:14" s="280" customFormat="1" ht="22.5" x14ac:dyDescent="0.2">
      <c r="A12" s="149" t="s">
        <v>575</v>
      </c>
      <c r="B12" s="255">
        <v>175</v>
      </c>
      <c r="C12" s="257">
        <v>16</v>
      </c>
      <c r="D12" s="257">
        <v>3</v>
      </c>
      <c r="E12" s="257">
        <v>1</v>
      </c>
      <c r="F12" s="257">
        <v>43</v>
      </c>
      <c r="G12" s="257">
        <v>27</v>
      </c>
      <c r="H12" s="257">
        <v>63</v>
      </c>
      <c r="I12" s="257" t="s">
        <v>339</v>
      </c>
      <c r="J12" s="257" t="s">
        <v>339</v>
      </c>
      <c r="K12" s="257">
        <v>1</v>
      </c>
      <c r="L12" s="257">
        <v>14</v>
      </c>
      <c r="M12" s="257">
        <v>1</v>
      </c>
      <c r="N12" s="257">
        <v>6</v>
      </c>
    </row>
    <row r="13" spans="1:14" s="291" customFormat="1" x14ac:dyDescent="0.2">
      <c r="A13" s="149" t="s">
        <v>576</v>
      </c>
      <c r="B13" s="255">
        <v>30</v>
      </c>
      <c r="C13" s="257">
        <v>3</v>
      </c>
      <c r="D13" s="257">
        <v>2</v>
      </c>
      <c r="E13" s="257">
        <v>1</v>
      </c>
      <c r="F13" s="257">
        <v>1</v>
      </c>
      <c r="G13" s="257">
        <v>2</v>
      </c>
      <c r="H13" s="257">
        <v>3</v>
      </c>
      <c r="I13" s="257">
        <v>5</v>
      </c>
      <c r="J13" s="257">
        <v>6</v>
      </c>
      <c r="K13" s="257" t="s">
        <v>339</v>
      </c>
      <c r="L13" s="257" t="s">
        <v>339</v>
      </c>
      <c r="M13" s="257">
        <v>4</v>
      </c>
      <c r="N13" s="257">
        <v>3</v>
      </c>
    </row>
    <row r="14" spans="1:14" s="291" customFormat="1" x14ac:dyDescent="0.2">
      <c r="A14" s="149" t="s">
        <v>573</v>
      </c>
      <c r="B14" s="255">
        <v>91</v>
      </c>
      <c r="C14" s="257">
        <v>13</v>
      </c>
      <c r="D14" s="257">
        <v>4</v>
      </c>
      <c r="E14" s="257">
        <v>9</v>
      </c>
      <c r="F14" s="257">
        <v>11</v>
      </c>
      <c r="G14" s="257">
        <v>13</v>
      </c>
      <c r="H14" s="257">
        <v>7</v>
      </c>
      <c r="I14" s="257">
        <v>7</v>
      </c>
      <c r="J14" s="257">
        <v>6</v>
      </c>
      <c r="K14" s="257">
        <v>4</v>
      </c>
      <c r="L14" s="257">
        <v>5</v>
      </c>
      <c r="M14" s="257">
        <v>2</v>
      </c>
      <c r="N14" s="257">
        <v>10</v>
      </c>
    </row>
    <row r="15" spans="1:14" s="291" customFormat="1" x14ac:dyDescent="0.2">
      <c r="A15" s="149" t="s">
        <v>614</v>
      </c>
      <c r="B15" s="255">
        <v>61</v>
      </c>
      <c r="C15" s="257">
        <v>8</v>
      </c>
      <c r="D15" s="257">
        <v>2</v>
      </c>
      <c r="E15" s="257">
        <v>2</v>
      </c>
      <c r="F15" s="257">
        <v>11</v>
      </c>
      <c r="G15" s="257">
        <v>7</v>
      </c>
      <c r="H15" s="257">
        <v>6</v>
      </c>
      <c r="I15" s="257">
        <v>5</v>
      </c>
      <c r="J15" s="257">
        <v>6</v>
      </c>
      <c r="K15" s="257" t="s">
        <v>339</v>
      </c>
      <c r="L15" s="257">
        <v>5</v>
      </c>
      <c r="M15" s="257">
        <v>5</v>
      </c>
      <c r="N15" s="257">
        <v>4</v>
      </c>
    </row>
    <row r="16" spans="1:14" s="291" customFormat="1" x14ac:dyDescent="0.2">
      <c r="A16" s="149" t="s">
        <v>618</v>
      </c>
      <c r="B16" s="255">
        <v>205</v>
      </c>
      <c r="C16" s="257">
        <v>34</v>
      </c>
      <c r="D16" s="257">
        <v>3</v>
      </c>
      <c r="E16" s="257">
        <v>7</v>
      </c>
      <c r="F16" s="257">
        <v>32</v>
      </c>
      <c r="G16" s="257">
        <v>25</v>
      </c>
      <c r="H16" s="257">
        <v>17</v>
      </c>
      <c r="I16" s="257">
        <v>4</v>
      </c>
      <c r="J16" s="257">
        <v>11</v>
      </c>
      <c r="K16" s="257">
        <v>9</v>
      </c>
      <c r="L16" s="257">
        <v>18</v>
      </c>
      <c r="M16" s="257">
        <v>4</v>
      </c>
      <c r="N16" s="257">
        <v>41</v>
      </c>
    </row>
    <row r="17" spans="1:14" s="282" customFormat="1" ht="12" customHeight="1" x14ac:dyDescent="0.2">
      <c r="A17" s="149" t="s">
        <v>553</v>
      </c>
      <c r="B17" s="255">
        <v>26</v>
      </c>
      <c r="C17" s="257">
        <v>1</v>
      </c>
      <c r="D17" s="257">
        <v>2</v>
      </c>
      <c r="E17" s="257">
        <v>1</v>
      </c>
      <c r="F17" s="257">
        <v>7</v>
      </c>
      <c r="G17" s="257" t="s">
        <v>339</v>
      </c>
      <c r="H17" s="257">
        <v>2</v>
      </c>
      <c r="I17" s="257" t="s">
        <v>339</v>
      </c>
      <c r="J17" s="257">
        <v>9</v>
      </c>
      <c r="K17" s="257" t="s">
        <v>339</v>
      </c>
      <c r="L17" s="257">
        <v>1</v>
      </c>
      <c r="M17" s="257">
        <v>1</v>
      </c>
      <c r="N17" s="257">
        <v>2</v>
      </c>
    </row>
    <row r="18" spans="1:14" ht="15" customHeight="1" x14ac:dyDescent="0.2">
      <c r="A18" s="145" t="s">
        <v>345</v>
      </c>
      <c r="B18" s="255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</row>
    <row r="19" spans="1:14" s="280" customFormat="1" x14ac:dyDescent="0.2">
      <c r="A19" s="149" t="s">
        <v>613</v>
      </c>
      <c r="B19" s="255">
        <v>261</v>
      </c>
      <c r="C19" s="257">
        <v>27</v>
      </c>
      <c r="D19" s="257">
        <v>12</v>
      </c>
      <c r="E19" s="257">
        <v>24</v>
      </c>
      <c r="F19" s="257">
        <v>96</v>
      </c>
      <c r="G19" s="257">
        <v>23</v>
      </c>
      <c r="H19" s="257">
        <v>21</v>
      </c>
      <c r="I19" s="257">
        <v>10</v>
      </c>
      <c r="J19" s="257">
        <v>10</v>
      </c>
      <c r="K19" s="257">
        <v>9</v>
      </c>
      <c r="L19" s="257">
        <v>4</v>
      </c>
      <c r="M19" s="257">
        <v>1</v>
      </c>
      <c r="N19" s="257">
        <v>24</v>
      </c>
    </row>
    <row r="20" spans="1:14" s="291" customFormat="1" x14ac:dyDescent="0.2">
      <c r="A20" s="149" t="s">
        <v>611</v>
      </c>
      <c r="B20" s="255">
        <v>70</v>
      </c>
      <c r="C20" s="257" t="s">
        <v>339</v>
      </c>
      <c r="D20" s="257">
        <v>5</v>
      </c>
      <c r="E20" s="257">
        <v>14</v>
      </c>
      <c r="F20" s="257">
        <v>34</v>
      </c>
      <c r="G20" s="257" t="s">
        <v>339</v>
      </c>
      <c r="H20" s="257" t="s">
        <v>339</v>
      </c>
      <c r="I20" s="257">
        <v>14</v>
      </c>
      <c r="J20" s="257">
        <v>1</v>
      </c>
      <c r="K20" s="257" t="s">
        <v>339</v>
      </c>
      <c r="L20" s="257" t="s">
        <v>339</v>
      </c>
      <c r="M20" s="257">
        <v>1</v>
      </c>
      <c r="N20" s="257">
        <v>1</v>
      </c>
    </row>
    <row r="21" spans="1:14" ht="22.5" x14ac:dyDescent="0.2">
      <c r="A21" s="149" t="s">
        <v>643</v>
      </c>
      <c r="B21" s="255">
        <v>10</v>
      </c>
      <c r="C21" s="257">
        <v>2</v>
      </c>
      <c r="D21" s="257" t="s">
        <v>339</v>
      </c>
      <c r="E21" s="257">
        <v>2</v>
      </c>
      <c r="F21" s="257">
        <v>1</v>
      </c>
      <c r="G21" s="257">
        <v>5</v>
      </c>
      <c r="H21" s="257" t="s">
        <v>339</v>
      </c>
      <c r="I21" s="257" t="s">
        <v>339</v>
      </c>
      <c r="J21" s="257" t="s">
        <v>339</v>
      </c>
      <c r="K21" s="257" t="s">
        <v>339</v>
      </c>
      <c r="L21" s="257" t="s">
        <v>339</v>
      </c>
      <c r="M21" s="257" t="s">
        <v>339</v>
      </c>
      <c r="N21" s="257" t="s">
        <v>339</v>
      </c>
    </row>
    <row r="22" spans="1:14" s="291" customFormat="1" ht="22.5" x14ac:dyDescent="0.2">
      <c r="A22" s="149" t="s">
        <v>632</v>
      </c>
      <c r="B22" s="255">
        <v>29</v>
      </c>
      <c r="C22" s="257">
        <v>1</v>
      </c>
      <c r="D22" s="257" t="s">
        <v>339</v>
      </c>
      <c r="E22" s="257">
        <v>5</v>
      </c>
      <c r="F22" s="257">
        <v>11</v>
      </c>
      <c r="G22" s="257">
        <v>7</v>
      </c>
      <c r="H22" s="257">
        <v>2</v>
      </c>
      <c r="I22" s="257" t="s">
        <v>339</v>
      </c>
      <c r="J22" s="257">
        <v>1</v>
      </c>
      <c r="K22" s="257" t="s">
        <v>339</v>
      </c>
      <c r="L22" s="257">
        <v>1</v>
      </c>
      <c r="M22" s="257" t="s">
        <v>339</v>
      </c>
      <c r="N22" s="257">
        <v>1</v>
      </c>
    </row>
    <row r="23" spans="1:14" s="291" customFormat="1" x14ac:dyDescent="0.2">
      <c r="A23" s="149" t="s">
        <v>554</v>
      </c>
      <c r="B23" s="255">
        <v>11</v>
      </c>
      <c r="C23" s="257" t="s">
        <v>339</v>
      </c>
      <c r="D23" s="257" t="s">
        <v>339</v>
      </c>
      <c r="E23" s="257" t="s">
        <v>339</v>
      </c>
      <c r="F23" s="257" t="s">
        <v>339</v>
      </c>
      <c r="G23" s="257" t="s">
        <v>339</v>
      </c>
      <c r="H23" s="257">
        <v>11</v>
      </c>
      <c r="I23" s="257" t="s">
        <v>339</v>
      </c>
      <c r="J23" s="257" t="s">
        <v>339</v>
      </c>
      <c r="K23" s="257" t="s">
        <v>339</v>
      </c>
      <c r="L23" s="257" t="s">
        <v>339</v>
      </c>
      <c r="M23" s="257" t="s">
        <v>339</v>
      </c>
      <c r="N23" s="257" t="s">
        <v>339</v>
      </c>
    </row>
    <row r="24" spans="1:14" s="291" customFormat="1" x14ac:dyDescent="0.2">
      <c r="A24" s="149" t="s">
        <v>555</v>
      </c>
      <c r="B24" s="255">
        <v>10</v>
      </c>
      <c r="C24" s="257" t="s">
        <v>339</v>
      </c>
      <c r="D24" s="257" t="s">
        <v>339</v>
      </c>
      <c r="E24" s="257" t="s">
        <v>339</v>
      </c>
      <c r="F24" s="257" t="s">
        <v>339</v>
      </c>
      <c r="G24" s="257" t="s">
        <v>339</v>
      </c>
      <c r="H24" s="257">
        <v>10</v>
      </c>
      <c r="I24" s="257" t="s">
        <v>339</v>
      </c>
      <c r="J24" s="257" t="s">
        <v>339</v>
      </c>
      <c r="K24" s="257" t="s">
        <v>339</v>
      </c>
      <c r="L24" s="257" t="s">
        <v>339</v>
      </c>
      <c r="M24" s="257" t="s">
        <v>339</v>
      </c>
      <c r="N24" s="257" t="s">
        <v>339</v>
      </c>
    </row>
    <row r="25" spans="1:14" s="291" customFormat="1" ht="22.5" x14ac:dyDescent="0.2">
      <c r="A25" s="149" t="s">
        <v>627</v>
      </c>
      <c r="B25" s="255">
        <v>290</v>
      </c>
      <c r="C25" s="257">
        <v>16</v>
      </c>
      <c r="D25" s="257">
        <v>25</v>
      </c>
      <c r="E25" s="257">
        <v>60</v>
      </c>
      <c r="F25" s="257">
        <v>59</v>
      </c>
      <c r="G25" s="257">
        <v>39</v>
      </c>
      <c r="H25" s="257">
        <v>24</v>
      </c>
      <c r="I25" s="257">
        <v>12</v>
      </c>
      <c r="J25" s="257">
        <v>9</v>
      </c>
      <c r="K25" s="257">
        <v>17</v>
      </c>
      <c r="L25" s="257">
        <v>7</v>
      </c>
      <c r="M25" s="257">
        <v>5</v>
      </c>
      <c r="N25" s="257">
        <v>17</v>
      </c>
    </row>
    <row r="26" spans="1:14" ht="15" customHeight="1" x14ac:dyDescent="0.2">
      <c r="A26" s="145" t="s">
        <v>346</v>
      </c>
      <c r="B26" s="255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</row>
    <row r="27" spans="1:14" s="291" customFormat="1" x14ac:dyDescent="0.2">
      <c r="A27" s="149" t="s">
        <v>347</v>
      </c>
      <c r="B27" s="255">
        <v>32</v>
      </c>
      <c r="C27" s="257">
        <v>2</v>
      </c>
      <c r="D27" s="257">
        <v>5</v>
      </c>
      <c r="E27" s="257">
        <v>2</v>
      </c>
      <c r="F27" s="257">
        <v>2</v>
      </c>
      <c r="G27" s="257">
        <v>5</v>
      </c>
      <c r="H27" s="257">
        <v>10</v>
      </c>
      <c r="I27" s="257">
        <v>1</v>
      </c>
      <c r="J27" s="257">
        <v>1</v>
      </c>
      <c r="K27" s="257" t="s">
        <v>339</v>
      </c>
      <c r="L27" s="257">
        <v>2</v>
      </c>
      <c r="M27" s="257">
        <v>1</v>
      </c>
      <c r="N27" s="257">
        <v>1</v>
      </c>
    </row>
    <row r="28" spans="1:14" s="291" customFormat="1" ht="22.5" x14ac:dyDescent="0.2">
      <c r="A28" s="149" t="s">
        <v>581</v>
      </c>
      <c r="B28" s="255">
        <v>2</v>
      </c>
      <c r="C28" s="257" t="s">
        <v>339</v>
      </c>
      <c r="D28" s="257">
        <v>1</v>
      </c>
      <c r="E28" s="257" t="s">
        <v>339</v>
      </c>
      <c r="F28" s="257">
        <v>1</v>
      </c>
      <c r="G28" s="257" t="s">
        <v>339</v>
      </c>
      <c r="H28" s="257" t="s">
        <v>339</v>
      </c>
      <c r="I28" s="257" t="s">
        <v>339</v>
      </c>
      <c r="J28" s="257" t="s">
        <v>339</v>
      </c>
      <c r="K28" s="257" t="s">
        <v>339</v>
      </c>
      <c r="L28" s="257" t="s">
        <v>339</v>
      </c>
      <c r="M28" s="257" t="s">
        <v>339</v>
      </c>
      <c r="N28" s="257" t="s">
        <v>339</v>
      </c>
    </row>
    <row r="29" spans="1:14" s="291" customFormat="1" x14ac:dyDescent="0.2">
      <c r="A29" s="149" t="s">
        <v>628</v>
      </c>
      <c r="B29" s="255">
        <v>31</v>
      </c>
      <c r="C29" s="257">
        <v>1</v>
      </c>
      <c r="D29" s="257" t="s">
        <v>339</v>
      </c>
      <c r="E29" s="257" t="s">
        <v>339</v>
      </c>
      <c r="F29" s="257">
        <v>9</v>
      </c>
      <c r="G29" s="257">
        <v>6</v>
      </c>
      <c r="H29" s="257">
        <v>8</v>
      </c>
      <c r="I29" s="257" t="s">
        <v>339</v>
      </c>
      <c r="J29" s="257">
        <v>1</v>
      </c>
      <c r="K29" s="257" t="s">
        <v>339</v>
      </c>
      <c r="L29" s="257">
        <v>2</v>
      </c>
      <c r="M29" s="257">
        <v>1</v>
      </c>
      <c r="N29" s="257">
        <v>3</v>
      </c>
    </row>
    <row r="30" spans="1:14" s="291" customFormat="1" ht="22.5" x14ac:dyDescent="0.2">
      <c r="A30" s="227" t="s">
        <v>636</v>
      </c>
      <c r="B30" s="258">
        <v>6</v>
      </c>
      <c r="C30" s="259" t="s">
        <v>339</v>
      </c>
      <c r="D30" s="259" t="s">
        <v>339</v>
      </c>
      <c r="E30" s="259" t="s">
        <v>339</v>
      </c>
      <c r="F30" s="259">
        <v>2</v>
      </c>
      <c r="G30" s="259">
        <v>1</v>
      </c>
      <c r="H30" s="259">
        <v>1</v>
      </c>
      <c r="I30" s="259" t="s">
        <v>339</v>
      </c>
      <c r="J30" s="259" t="s">
        <v>339</v>
      </c>
      <c r="K30" s="259" t="s">
        <v>339</v>
      </c>
      <c r="L30" s="259" t="s">
        <v>339</v>
      </c>
      <c r="M30" s="259" t="s">
        <v>339</v>
      </c>
      <c r="N30" s="259">
        <v>2</v>
      </c>
    </row>
    <row r="31" spans="1:14" ht="15" customHeight="1" x14ac:dyDescent="0.2"/>
    <row r="32" spans="1:14" ht="15" customHeight="1" x14ac:dyDescent="0.2">
      <c r="A32" s="69" t="s">
        <v>152</v>
      </c>
    </row>
    <row r="33" ht="15" customHeight="1" x14ac:dyDescent="0.2"/>
    <row r="34" ht="15" customHeight="1" x14ac:dyDescent="0.2"/>
  </sheetData>
  <mergeCells count="2">
    <mergeCell ref="A3:A4"/>
    <mergeCell ref="B3:N3"/>
  </mergeCells>
  <hyperlinks>
    <hyperlink ref="A32" location="Kazalo!A1" display="nazaj na kazalo"/>
  </hyperlinks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39.140625" style="291" customWidth="1"/>
    <col min="2" max="2" width="7.28515625" style="291" customWidth="1"/>
    <col min="3" max="14" width="5.42578125" style="291" customWidth="1"/>
    <col min="15" max="15" width="9.140625" style="291"/>
    <col min="16" max="16" width="7.85546875" style="291" customWidth="1"/>
    <col min="17" max="20" width="4.85546875" style="291" customWidth="1"/>
    <col min="21" max="21" width="6.140625" style="291" customWidth="1"/>
    <col min="22" max="22" width="9.140625" style="291"/>
    <col min="23" max="30" width="4.85546875" style="291" customWidth="1"/>
    <col min="31" max="16384" width="9.140625" style="291"/>
  </cols>
  <sheetData>
    <row r="1" spans="1:14" x14ac:dyDescent="0.2">
      <c r="A1" s="9" t="s">
        <v>662</v>
      </c>
    </row>
    <row r="3" spans="1:14" x14ac:dyDescent="0.2">
      <c r="A3" s="331" t="s">
        <v>340</v>
      </c>
      <c r="B3" s="333" t="s">
        <v>341</v>
      </c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</row>
    <row r="4" spans="1:14" x14ac:dyDescent="0.2">
      <c r="A4" s="332"/>
      <c r="B4" s="254" t="s">
        <v>324</v>
      </c>
      <c r="C4" s="143" t="s">
        <v>327</v>
      </c>
      <c r="D4" s="143" t="s">
        <v>328</v>
      </c>
      <c r="E4" s="143" t="s">
        <v>329</v>
      </c>
      <c r="F4" s="143" t="s">
        <v>330</v>
      </c>
      <c r="G4" s="143" t="s">
        <v>331</v>
      </c>
      <c r="H4" s="143" t="s">
        <v>332</v>
      </c>
      <c r="I4" s="143" t="s">
        <v>333</v>
      </c>
      <c r="J4" s="143" t="s">
        <v>334</v>
      </c>
      <c r="K4" s="143" t="s">
        <v>335</v>
      </c>
      <c r="L4" s="143" t="s">
        <v>336</v>
      </c>
      <c r="M4" s="143" t="s">
        <v>337</v>
      </c>
      <c r="N4" s="143" t="s">
        <v>338</v>
      </c>
    </row>
    <row r="5" spans="1:14" x14ac:dyDescent="0.2">
      <c r="A5" s="142" t="s">
        <v>342</v>
      </c>
      <c r="B5" s="255">
        <v>27624</v>
      </c>
      <c r="C5" s="256">
        <v>3062</v>
      </c>
      <c r="D5" s="256">
        <v>2080</v>
      </c>
      <c r="E5" s="256">
        <v>2103</v>
      </c>
      <c r="F5" s="256">
        <v>6753</v>
      </c>
      <c r="G5" s="256">
        <v>3257</v>
      </c>
      <c r="H5" s="256">
        <v>2942</v>
      </c>
      <c r="I5" s="256">
        <v>1211</v>
      </c>
      <c r="J5" s="256">
        <v>1303</v>
      </c>
      <c r="K5" s="256">
        <v>947</v>
      </c>
      <c r="L5" s="256">
        <v>1141</v>
      </c>
      <c r="M5" s="256">
        <v>868</v>
      </c>
      <c r="N5" s="256">
        <v>1957</v>
      </c>
    </row>
    <row r="6" spans="1:14" x14ac:dyDescent="0.2">
      <c r="A6" s="144"/>
      <c r="B6" s="255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</row>
    <row r="7" spans="1:14" x14ac:dyDescent="0.2">
      <c r="A7" s="145" t="s">
        <v>343</v>
      </c>
      <c r="B7" s="255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</row>
    <row r="8" spans="1:14" ht="22.5" x14ac:dyDescent="0.2">
      <c r="A8" s="149" t="s">
        <v>578</v>
      </c>
      <c r="B8" s="255">
        <v>2198</v>
      </c>
      <c r="C8" s="257">
        <v>255</v>
      </c>
      <c r="D8" s="257">
        <v>248</v>
      </c>
      <c r="E8" s="257">
        <v>103</v>
      </c>
      <c r="F8" s="257">
        <v>528</v>
      </c>
      <c r="G8" s="257">
        <v>265</v>
      </c>
      <c r="H8" s="257">
        <v>231</v>
      </c>
      <c r="I8" s="257">
        <v>117</v>
      </c>
      <c r="J8" s="257">
        <v>162</v>
      </c>
      <c r="K8" s="257">
        <v>47</v>
      </c>
      <c r="L8" s="257">
        <v>122</v>
      </c>
      <c r="M8" s="257">
        <v>26</v>
      </c>
      <c r="N8" s="257">
        <v>94</v>
      </c>
    </row>
    <row r="9" spans="1:14" x14ac:dyDescent="0.2">
      <c r="A9" s="149" t="s">
        <v>344</v>
      </c>
      <c r="B9" s="255">
        <v>1010</v>
      </c>
      <c r="C9" s="257">
        <v>147</v>
      </c>
      <c r="D9" s="257">
        <v>84</v>
      </c>
      <c r="E9" s="257">
        <v>75</v>
      </c>
      <c r="F9" s="257">
        <v>380</v>
      </c>
      <c r="G9" s="257">
        <v>66</v>
      </c>
      <c r="H9" s="257">
        <v>37</v>
      </c>
      <c r="I9" s="257">
        <v>22</v>
      </c>
      <c r="J9" s="257">
        <v>39</v>
      </c>
      <c r="K9" s="257">
        <v>19</v>
      </c>
      <c r="L9" s="257">
        <v>16</v>
      </c>
      <c r="M9" s="257">
        <v>39</v>
      </c>
      <c r="N9" s="257">
        <v>86</v>
      </c>
    </row>
    <row r="10" spans="1:14" ht="22.5" x14ac:dyDescent="0.2">
      <c r="A10" s="149" t="s">
        <v>580</v>
      </c>
      <c r="B10" s="255">
        <v>1249</v>
      </c>
      <c r="C10" s="257">
        <v>122</v>
      </c>
      <c r="D10" s="257">
        <v>50</v>
      </c>
      <c r="E10" s="257">
        <v>45</v>
      </c>
      <c r="F10" s="257">
        <v>254</v>
      </c>
      <c r="G10" s="257">
        <v>185</v>
      </c>
      <c r="H10" s="257">
        <v>241</v>
      </c>
      <c r="I10" s="257">
        <v>54</v>
      </c>
      <c r="J10" s="257">
        <v>89</v>
      </c>
      <c r="K10" s="257">
        <v>63</v>
      </c>
      <c r="L10" s="257">
        <v>59</v>
      </c>
      <c r="M10" s="257">
        <v>36</v>
      </c>
      <c r="N10" s="257">
        <v>51</v>
      </c>
    </row>
    <row r="11" spans="1:14" ht="22.5" x14ac:dyDescent="0.2">
      <c r="A11" s="149" t="s">
        <v>609</v>
      </c>
      <c r="B11" s="255">
        <v>2152</v>
      </c>
      <c r="C11" s="257">
        <v>146</v>
      </c>
      <c r="D11" s="257">
        <v>237</v>
      </c>
      <c r="E11" s="257">
        <v>210</v>
      </c>
      <c r="F11" s="257">
        <v>659</v>
      </c>
      <c r="G11" s="257">
        <v>188</v>
      </c>
      <c r="H11" s="257">
        <v>117</v>
      </c>
      <c r="I11" s="257">
        <v>241</v>
      </c>
      <c r="J11" s="257">
        <v>94</v>
      </c>
      <c r="K11" s="257">
        <v>37</v>
      </c>
      <c r="L11" s="257">
        <v>90</v>
      </c>
      <c r="M11" s="257">
        <v>60</v>
      </c>
      <c r="N11" s="257">
        <v>73</v>
      </c>
    </row>
    <row r="12" spans="1:14" ht="22.5" x14ac:dyDescent="0.2">
      <c r="A12" s="149" t="s">
        <v>575</v>
      </c>
      <c r="B12" s="255">
        <v>1798</v>
      </c>
      <c r="C12" s="257">
        <v>390</v>
      </c>
      <c r="D12" s="257">
        <v>138</v>
      </c>
      <c r="E12" s="257">
        <v>45</v>
      </c>
      <c r="F12" s="257">
        <v>431</v>
      </c>
      <c r="G12" s="257">
        <v>89</v>
      </c>
      <c r="H12" s="257">
        <v>190</v>
      </c>
      <c r="I12" s="257">
        <v>15</v>
      </c>
      <c r="J12" s="257">
        <v>34</v>
      </c>
      <c r="K12" s="257">
        <v>54</v>
      </c>
      <c r="L12" s="257">
        <v>36</v>
      </c>
      <c r="M12" s="257">
        <v>66</v>
      </c>
      <c r="N12" s="257">
        <v>310</v>
      </c>
    </row>
    <row r="13" spans="1:14" x14ac:dyDescent="0.2">
      <c r="A13" s="149" t="s">
        <v>576</v>
      </c>
      <c r="B13" s="255">
        <v>410</v>
      </c>
      <c r="C13" s="257">
        <v>40</v>
      </c>
      <c r="D13" s="257">
        <v>45</v>
      </c>
      <c r="E13" s="257">
        <v>60</v>
      </c>
      <c r="F13" s="257">
        <v>32</v>
      </c>
      <c r="G13" s="257">
        <v>45</v>
      </c>
      <c r="H13" s="257">
        <v>41</v>
      </c>
      <c r="I13" s="257">
        <v>28</v>
      </c>
      <c r="J13" s="257">
        <v>21</v>
      </c>
      <c r="K13" s="257" t="s">
        <v>339</v>
      </c>
      <c r="L13" s="257">
        <v>2</v>
      </c>
      <c r="M13" s="257">
        <v>36</v>
      </c>
      <c r="N13" s="257">
        <v>60</v>
      </c>
    </row>
    <row r="14" spans="1:14" ht="22.5" x14ac:dyDescent="0.2">
      <c r="A14" s="149" t="s">
        <v>626</v>
      </c>
      <c r="B14" s="255">
        <v>60</v>
      </c>
      <c r="C14" s="257">
        <v>24</v>
      </c>
      <c r="D14" s="257" t="s">
        <v>339</v>
      </c>
      <c r="E14" s="257" t="s">
        <v>339</v>
      </c>
      <c r="F14" s="257">
        <v>9</v>
      </c>
      <c r="G14" s="257">
        <v>5</v>
      </c>
      <c r="H14" s="257" t="s">
        <v>339</v>
      </c>
      <c r="I14" s="257">
        <v>9</v>
      </c>
      <c r="J14" s="257" t="s">
        <v>339</v>
      </c>
      <c r="K14" s="257" t="s">
        <v>339</v>
      </c>
      <c r="L14" s="257" t="s">
        <v>339</v>
      </c>
      <c r="M14" s="257" t="s">
        <v>339</v>
      </c>
      <c r="N14" s="257">
        <v>13</v>
      </c>
    </row>
    <row r="15" spans="1:14" x14ac:dyDescent="0.2">
      <c r="A15" s="149" t="s">
        <v>641</v>
      </c>
      <c r="B15" s="255">
        <v>366</v>
      </c>
      <c r="C15" s="257">
        <v>31</v>
      </c>
      <c r="D15" s="257">
        <v>29</v>
      </c>
      <c r="E15" s="257">
        <v>46</v>
      </c>
      <c r="F15" s="257">
        <v>130</v>
      </c>
      <c r="G15" s="257">
        <v>56</v>
      </c>
      <c r="H15" s="257">
        <v>9</v>
      </c>
      <c r="I15" s="257">
        <v>9</v>
      </c>
      <c r="J15" s="257">
        <v>8</v>
      </c>
      <c r="K15" s="257">
        <v>18</v>
      </c>
      <c r="L15" s="257">
        <v>13</v>
      </c>
      <c r="M15" s="257">
        <v>4</v>
      </c>
      <c r="N15" s="257">
        <v>13</v>
      </c>
    </row>
    <row r="16" spans="1:14" x14ac:dyDescent="0.2">
      <c r="A16" s="149" t="s">
        <v>573</v>
      </c>
      <c r="B16" s="255">
        <v>1497</v>
      </c>
      <c r="C16" s="257">
        <v>181</v>
      </c>
      <c r="D16" s="257">
        <v>78</v>
      </c>
      <c r="E16" s="257">
        <v>103</v>
      </c>
      <c r="F16" s="257">
        <v>245</v>
      </c>
      <c r="G16" s="257">
        <v>150</v>
      </c>
      <c r="H16" s="257">
        <v>210</v>
      </c>
      <c r="I16" s="257">
        <v>56</v>
      </c>
      <c r="J16" s="257">
        <v>75</v>
      </c>
      <c r="K16" s="257">
        <v>72</v>
      </c>
      <c r="L16" s="257">
        <v>92</v>
      </c>
      <c r="M16" s="257">
        <v>61</v>
      </c>
      <c r="N16" s="257">
        <v>174</v>
      </c>
    </row>
    <row r="17" spans="1:14" x14ac:dyDescent="0.2">
      <c r="A17" s="149" t="s">
        <v>614</v>
      </c>
      <c r="B17" s="255">
        <v>948</v>
      </c>
      <c r="C17" s="257">
        <v>147</v>
      </c>
      <c r="D17" s="257">
        <v>56</v>
      </c>
      <c r="E17" s="257">
        <v>34</v>
      </c>
      <c r="F17" s="257">
        <v>201</v>
      </c>
      <c r="G17" s="257">
        <v>93</v>
      </c>
      <c r="H17" s="257">
        <v>118</v>
      </c>
      <c r="I17" s="257">
        <v>37</v>
      </c>
      <c r="J17" s="257">
        <v>32</v>
      </c>
      <c r="K17" s="257">
        <v>36</v>
      </c>
      <c r="L17" s="257">
        <v>64</v>
      </c>
      <c r="M17" s="257">
        <v>64</v>
      </c>
      <c r="N17" s="257">
        <v>66</v>
      </c>
    </row>
    <row r="18" spans="1:14" x14ac:dyDescent="0.2">
      <c r="A18" s="149" t="s">
        <v>618</v>
      </c>
      <c r="B18" s="255">
        <v>1350</v>
      </c>
      <c r="C18" s="257">
        <v>196</v>
      </c>
      <c r="D18" s="257">
        <v>40</v>
      </c>
      <c r="E18" s="257">
        <v>46</v>
      </c>
      <c r="F18" s="257">
        <v>246</v>
      </c>
      <c r="G18" s="257">
        <v>163</v>
      </c>
      <c r="H18" s="257">
        <v>181</v>
      </c>
      <c r="I18" s="257">
        <v>36</v>
      </c>
      <c r="J18" s="257">
        <v>58</v>
      </c>
      <c r="K18" s="257">
        <v>90</v>
      </c>
      <c r="L18" s="257">
        <v>90</v>
      </c>
      <c r="M18" s="257">
        <v>56</v>
      </c>
      <c r="N18" s="257">
        <v>148</v>
      </c>
    </row>
    <row r="19" spans="1:14" ht="22.5" x14ac:dyDescent="0.2">
      <c r="A19" s="149" t="s">
        <v>610</v>
      </c>
      <c r="B19" s="255">
        <v>31</v>
      </c>
      <c r="C19" s="257" t="s">
        <v>339</v>
      </c>
      <c r="D19" s="257" t="s">
        <v>339</v>
      </c>
      <c r="E19" s="257" t="s">
        <v>339</v>
      </c>
      <c r="F19" s="257">
        <v>16</v>
      </c>
      <c r="G19" s="257">
        <v>15</v>
      </c>
      <c r="H19" s="257" t="s">
        <v>339</v>
      </c>
      <c r="I19" s="257" t="s">
        <v>339</v>
      </c>
      <c r="J19" s="257" t="s">
        <v>339</v>
      </c>
      <c r="K19" s="257" t="s">
        <v>339</v>
      </c>
      <c r="L19" s="257" t="s">
        <v>339</v>
      </c>
      <c r="M19" s="257" t="s">
        <v>339</v>
      </c>
      <c r="N19" s="257" t="s">
        <v>339</v>
      </c>
    </row>
    <row r="20" spans="1:14" x14ac:dyDescent="0.2">
      <c r="A20" s="149" t="s">
        <v>631</v>
      </c>
      <c r="B20" s="255">
        <v>56</v>
      </c>
      <c r="C20" s="257">
        <v>7</v>
      </c>
      <c r="D20" s="257">
        <v>7</v>
      </c>
      <c r="E20" s="257">
        <v>1</v>
      </c>
      <c r="F20" s="257">
        <v>9</v>
      </c>
      <c r="G20" s="257">
        <v>1</v>
      </c>
      <c r="H20" s="257">
        <v>11</v>
      </c>
      <c r="I20" s="257">
        <v>3</v>
      </c>
      <c r="J20" s="257">
        <v>2</v>
      </c>
      <c r="K20" s="257">
        <v>2</v>
      </c>
      <c r="L20" s="257">
        <v>2</v>
      </c>
      <c r="M20" s="257">
        <v>7</v>
      </c>
      <c r="N20" s="257">
        <v>4</v>
      </c>
    </row>
    <row r="21" spans="1:14" x14ac:dyDescent="0.2">
      <c r="A21" s="149" t="s">
        <v>553</v>
      </c>
      <c r="B21" s="255">
        <v>381</v>
      </c>
      <c r="C21" s="257">
        <v>14</v>
      </c>
      <c r="D21" s="257">
        <v>14</v>
      </c>
      <c r="E21" s="257">
        <v>12</v>
      </c>
      <c r="F21" s="257">
        <v>128</v>
      </c>
      <c r="G21" s="257">
        <v>33</v>
      </c>
      <c r="H21" s="257">
        <v>33</v>
      </c>
      <c r="I21" s="257">
        <v>2</v>
      </c>
      <c r="J21" s="257">
        <v>123</v>
      </c>
      <c r="K21" s="257">
        <v>3</v>
      </c>
      <c r="L21" s="257">
        <v>5</v>
      </c>
      <c r="M21" s="257">
        <v>6</v>
      </c>
      <c r="N21" s="257">
        <v>8</v>
      </c>
    </row>
    <row r="22" spans="1:14" x14ac:dyDescent="0.2">
      <c r="A22" s="145" t="s">
        <v>345</v>
      </c>
      <c r="B22" s="255"/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</row>
    <row r="23" spans="1:14" x14ac:dyDescent="0.2">
      <c r="A23" s="149" t="s">
        <v>613</v>
      </c>
      <c r="B23" s="255">
        <v>3304</v>
      </c>
      <c r="C23" s="257">
        <v>353</v>
      </c>
      <c r="D23" s="257">
        <v>212</v>
      </c>
      <c r="E23" s="257">
        <v>268</v>
      </c>
      <c r="F23" s="257">
        <v>1120</v>
      </c>
      <c r="G23" s="257">
        <v>429</v>
      </c>
      <c r="H23" s="257">
        <v>166</v>
      </c>
      <c r="I23" s="257">
        <v>123</v>
      </c>
      <c r="J23" s="257">
        <v>129</v>
      </c>
      <c r="K23" s="257">
        <v>94</v>
      </c>
      <c r="L23" s="257">
        <v>104</v>
      </c>
      <c r="M23" s="257">
        <v>80</v>
      </c>
      <c r="N23" s="257">
        <v>226</v>
      </c>
    </row>
    <row r="24" spans="1:14" x14ac:dyDescent="0.2">
      <c r="A24" s="149" t="s">
        <v>611</v>
      </c>
      <c r="B24" s="255">
        <v>1072</v>
      </c>
      <c r="C24" s="257">
        <v>26</v>
      </c>
      <c r="D24" s="257">
        <v>69</v>
      </c>
      <c r="E24" s="257">
        <v>257</v>
      </c>
      <c r="F24" s="257">
        <v>497</v>
      </c>
      <c r="G24" s="257">
        <v>24</v>
      </c>
      <c r="H24" s="257">
        <v>11</v>
      </c>
      <c r="I24" s="257">
        <v>103</v>
      </c>
      <c r="J24" s="257">
        <v>15</v>
      </c>
      <c r="K24" s="257">
        <v>8</v>
      </c>
      <c r="L24" s="257">
        <v>14</v>
      </c>
      <c r="M24" s="257">
        <v>20</v>
      </c>
      <c r="N24" s="257">
        <v>28</v>
      </c>
    </row>
    <row r="25" spans="1:14" ht="22.5" x14ac:dyDescent="0.2">
      <c r="A25" s="149" t="s">
        <v>643</v>
      </c>
      <c r="B25" s="255">
        <v>148</v>
      </c>
      <c r="C25" s="257">
        <v>28</v>
      </c>
      <c r="D25" s="257">
        <v>4</v>
      </c>
      <c r="E25" s="257">
        <v>8</v>
      </c>
      <c r="F25" s="257">
        <v>18</v>
      </c>
      <c r="G25" s="257">
        <v>38</v>
      </c>
      <c r="H25" s="257">
        <v>5</v>
      </c>
      <c r="I25" s="257">
        <v>1</v>
      </c>
      <c r="J25" s="257">
        <v>6</v>
      </c>
      <c r="K25" s="257">
        <v>16</v>
      </c>
      <c r="L25" s="257">
        <v>11</v>
      </c>
      <c r="M25" s="257" t="s">
        <v>339</v>
      </c>
      <c r="N25" s="257">
        <v>13</v>
      </c>
    </row>
    <row r="26" spans="1:14" ht="22.5" x14ac:dyDescent="0.2">
      <c r="A26" s="149" t="s">
        <v>632</v>
      </c>
      <c r="B26" s="255">
        <v>399</v>
      </c>
      <c r="C26" s="257">
        <v>44</v>
      </c>
      <c r="D26" s="257">
        <v>18</v>
      </c>
      <c r="E26" s="257">
        <v>43</v>
      </c>
      <c r="F26" s="257">
        <v>136</v>
      </c>
      <c r="G26" s="257">
        <v>53</v>
      </c>
      <c r="H26" s="257">
        <v>12</v>
      </c>
      <c r="I26" s="257">
        <v>12</v>
      </c>
      <c r="J26" s="257">
        <v>18</v>
      </c>
      <c r="K26" s="257">
        <v>17</v>
      </c>
      <c r="L26" s="257">
        <v>14</v>
      </c>
      <c r="M26" s="257">
        <v>9</v>
      </c>
      <c r="N26" s="257">
        <v>23</v>
      </c>
    </row>
    <row r="27" spans="1:14" x14ac:dyDescent="0.2">
      <c r="A27" s="149" t="s">
        <v>554</v>
      </c>
      <c r="B27" s="255">
        <v>128</v>
      </c>
      <c r="C27" s="257" t="s">
        <v>339</v>
      </c>
      <c r="D27" s="257" t="s">
        <v>339</v>
      </c>
      <c r="E27" s="257" t="s">
        <v>339</v>
      </c>
      <c r="F27" s="257" t="s">
        <v>339</v>
      </c>
      <c r="G27" s="257" t="s">
        <v>339</v>
      </c>
      <c r="H27" s="257">
        <v>128</v>
      </c>
      <c r="I27" s="257" t="s">
        <v>339</v>
      </c>
      <c r="J27" s="257" t="s">
        <v>339</v>
      </c>
      <c r="K27" s="257" t="s">
        <v>339</v>
      </c>
      <c r="L27" s="257" t="s">
        <v>339</v>
      </c>
      <c r="M27" s="257" t="s">
        <v>339</v>
      </c>
      <c r="N27" s="257" t="s">
        <v>339</v>
      </c>
    </row>
    <row r="28" spans="1:14" x14ac:dyDescent="0.2">
      <c r="A28" s="149" t="s">
        <v>555</v>
      </c>
      <c r="B28" s="255">
        <v>73</v>
      </c>
      <c r="C28" s="257" t="s">
        <v>339</v>
      </c>
      <c r="D28" s="257" t="s">
        <v>339</v>
      </c>
      <c r="E28" s="257" t="s">
        <v>339</v>
      </c>
      <c r="F28" s="257" t="s">
        <v>339</v>
      </c>
      <c r="G28" s="257" t="s">
        <v>339</v>
      </c>
      <c r="H28" s="257">
        <v>73</v>
      </c>
      <c r="I28" s="257" t="s">
        <v>339</v>
      </c>
      <c r="J28" s="257" t="s">
        <v>339</v>
      </c>
      <c r="K28" s="257" t="s">
        <v>339</v>
      </c>
      <c r="L28" s="257" t="s">
        <v>339</v>
      </c>
      <c r="M28" s="257" t="s">
        <v>339</v>
      </c>
      <c r="N28" s="257" t="s">
        <v>339</v>
      </c>
    </row>
    <row r="29" spans="1:14" ht="22.5" x14ac:dyDescent="0.2">
      <c r="A29" s="149" t="s">
        <v>627</v>
      </c>
      <c r="B29" s="255">
        <v>5240</v>
      </c>
      <c r="C29" s="257">
        <v>567</v>
      </c>
      <c r="D29" s="257">
        <v>459</v>
      </c>
      <c r="E29" s="257">
        <v>488</v>
      </c>
      <c r="F29" s="257">
        <v>1064</v>
      </c>
      <c r="G29" s="257">
        <v>742</v>
      </c>
      <c r="H29" s="257">
        <v>530</v>
      </c>
      <c r="I29" s="257">
        <v>187</v>
      </c>
      <c r="J29" s="257">
        <v>212</v>
      </c>
      <c r="K29" s="257">
        <v>270</v>
      </c>
      <c r="L29" s="257">
        <v>190</v>
      </c>
      <c r="M29" s="257">
        <v>141</v>
      </c>
      <c r="N29" s="257">
        <v>390</v>
      </c>
    </row>
    <row r="30" spans="1:14" x14ac:dyDescent="0.2">
      <c r="A30" s="145" t="s">
        <v>346</v>
      </c>
      <c r="B30" s="255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</row>
    <row r="31" spans="1:14" x14ac:dyDescent="0.2">
      <c r="A31" s="149" t="s">
        <v>347</v>
      </c>
      <c r="B31" s="255">
        <v>3099</v>
      </c>
      <c r="C31" s="257">
        <v>310</v>
      </c>
      <c r="D31" s="257">
        <v>260</v>
      </c>
      <c r="E31" s="257">
        <v>199</v>
      </c>
      <c r="F31" s="257">
        <v>482</v>
      </c>
      <c r="G31" s="257">
        <v>531</v>
      </c>
      <c r="H31" s="257">
        <v>484</v>
      </c>
      <c r="I31" s="257">
        <v>124</v>
      </c>
      <c r="J31" s="257">
        <v>174</v>
      </c>
      <c r="K31" s="257">
        <v>91</v>
      </c>
      <c r="L31" s="257">
        <v>156</v>
      </c>
      <c r="M31" s="257">
        <v>153</v>
      </c>
      <c r="N31" s="257">
        <v>135</v>
      </c>
    </row>
    <row r="32" spans="1:14" ht="22.5" x14ac:dyDescent="0.2">
      <c r="A32" s="149" t="s">
        <v>581</v>
      </c>
      <c r="B32" s="255">
        <v>23</v>
      </c>
      <c r="C32" s="257" t="s">
        <v>339</v>
      </c>
      <c r="D32" s="257">
        <v>2</v>
      </c>
      <c r="E32" s="257" t="s">
        <v>339</v>
      </c>
      <c r="F32" s="257">
        <v>18</v>
      </c>
      <c r="G32" s="257">
        <v>3</v>
      </c>
      <c r="H32" s="257" t="s">
        <v>339</v>
      </c>
      <c r="I32" s="257" t="s">
        <v>339</v>
      </c>
      <c r="J32" s="257" t="s">
        <v>339</v>
      </c>
      <c r="K32" s="257" t="s">
        <v>339</v>
      </c>
      <c r="L32" s="257" t="s">
        <v>339</v>
      </c>
      <c r="M32" s="257" t="s">
        <v>339</v>
      </c>
      <c r="N32" s="257" t="s">
        <v>339</v>
      </c>
    </row>
    <row r="33" spans="1:14" x14ac:dyDescent="0.2">
      <c r="A33" s="149" t="s">
        <v>628</v>
      </c>
      <c r="B33" s="255">
        <v>244</v>
      </c>
      <c r="C33" s="257">
        <v>5</v>
      </c>
      <c r="D33" s="257">
        <v>6</v>
      </c>
      <c r="E33" s="257">
        <v>9</v>
      </c>
      <c r="F33" s="257">
        <v>40</v>
      </c>
      <c r="G33" s="257">
        <v>37</v>
      </c>
      <c r="H33" s="257">
        <v>64</v>
      </c>
      <c r="I33" s="257">
        <v>4</v>
      </c>
      <c r="J33" s="257">
        <v>3</v>
      </c>
      <c r="K33" s="257">
        <v>4</v>
      </c>
      <c r="L33" s="257">
        <v>43</v>
      </c>
      <c r="M33" s="257">
        <v>4</v>
      </c>
      <c r="N33" s="257">
        <v>25</v>
      </c>
    </row>
    <row r="34" spans="1:14" ht="22.5" x14ac:dyDescent="0.2">
      <c r="A34" s="149" t="s">
        <v>636</v>
      </c>
      <c r="B34" s="255">
        <v>75</v>
      </c>
      <c r="C34" s="257" t="s">
        <v>339</v>
      </c>
      <c r="D34" s="257" t="s">
        <v>339</v>
      </c>
      <c r="E34" s="257">
        <v>2</v>
      </c>
      <c r="F34" s="257">
        <v>14</v>
      </c>
      <c r="G34" s="257">
        <v>11</v>
      </c>
      <c r="H34" s="257">
        <v>31</v>
      </c>
      <c r="I34" s="257">
        <v>2</v>
      </c>
      <c r="J34" s="257">
        <v>1</v>
      </c>
      <c r="K34" s="257">
        <v>1</v>
      </c>
      <c r="L34" s="257">
        <v>8</v>
      </c>
      <c r="M34" s="257" t="s">
        <v>339</v>
      </c>
      <c r="N34" s="257">
        <v>5</v>
      </c>
    </row>
    <row r="35" spans="1:14" x14ac:dyDescent="0.2">
      <c r="A35" s="145" t="s">
        <v>348</v>
      </c>
      <c r="B35" s="255"/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</row>
    <row r="36" spans="1:14" x14ac:dyDescent="0.2">
      <c r="A36" s="149" t="s">
        <v>579</v>
      </c>
      <c r="B36" s="255">
        <v>138</v>
      </c>
      <c r="C36" s="257">
        <v>17</v>
      </c>
      <c r="D36" s="257">
        <v>8</v>
      </c>
      <c r="E36" s="257">
        <v>15</v>
      </c>
      <c r="F36" s="257">
        <v>50</v>
      </c>
      <c r="G36" s="257">
        <v>9</v>
      </c>
      <c r="H36" s="257">
        <v>5</v>
      </c>
      <c r="I36" s="257">
        <v>10</v>
      </c>
      <c r="J36" s="257">
        <v>5</v>
      </c>
      <c r="K36" s="257">
        <v>5</v>
      </c>
      <c r="L36" s="257">
        <v>6</v>
      </c>
      <c r="M36" s="257" t="s">
        <v>339</v>
      </c>
      <c r="N36" s="257">
        <v>8</v>
      </c>
    </row>
    <row r="37" spans="1:14" ht="22.5" x14ac:dyDescent="0.2">
      <c r="A37" s="227" t="s">
        <v>633</v>
      </c>
      <c r="B37" s="258">
        <v>175</v>
      </c>
      <c r="C37" s="259">
        <v>12</v>
      </c>
      <c r="D37" s="259">
        <v>16</v>
      </c>
      <c r="E37" s="259">
        <v>34</v>
      </c>
      <c r="F37" s="259">
        <v>46</v>
      </c>
      <c r="G37" s="259">
        <v>26</v>
      </c>
      <c r="H37" s="259">
        <v>14</v>
      </c>
      <c r="I37" s="259">
        <v>16</v>
      </c>
      <c r="J37" s="259">
        <v>3</v>
      </c>
      <c r="K37" s="259" t="s">
        <v>339</v>
      </c>
      <c r="L37" s="259">
        <v>4</v>
      </c>
      <c r="M37" s="259" t="s">
        <v>339</v>
      </c>
      <c r="N37" s="259">
        <v>4</v>
      </c>
    </row>
    <row r="39" spans="1:14" x14ac:dyDescent="0.2">
      <c r="A39" s="69" t="s">
        <v>152</v>
      </c>
      <c r="H39" s="205"/>
    </row>
  </sheetData>
  <mergeCells count="2">
    <mergeCell ref="A3:A4"/>
    <mergeCell ref="B3:N3"/>
  </mergeCells>
  <hyperlinks>
    <hyperlink ref="A39" location="Kazalo!A1" display="nazaj na kazalo"/>
  </hyperlinks>
  <pageMargins left="0.7" right="0.7" top="0.75" bottom="0.75" header="0.3" footer="0.3"/>
  <pageSetup paperSize="9" scale="8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showGridLines="0" workbookViewId="0"/>
  </sheetViews>
  <sheetFormatPr defaultRowHeight="12.75" x14ac:dyDescent="0.2"/>
  <cols>
    <col min="1" max="1" width="39.140625" style="238" customWidth="1"/>
    <col min="2" max="2" width="7.5703125" style="238" customWidth="1"/>
    <col min="3" max="14" width="5.7109375" style="238" customWidth="1"/>
    <col min="15" max="15" width="9.140625" style="238"/>
    <col min="16" max="29" width="6.140625" style="238" customWidth="1"/>
    <col min="30" max="16384" width="9.140625" style="238"/>
  </cols>
  <sheetData>
    <row r="1" spans="1:14" x14ac:dyDescent="0.2">
      <c r="A1" s="9" t="s">
        <v>663</v>
      </c>
    </row>
    <row r="3" spans="1:14" ht="15" customHeight="1" x14ac:dyDescent="0.2">
      <c r="A3" s="331" t="s">
        <v>340</v>
      </c>
      <c r="B3" s="333" t="s">
        <v>341</v>
      </c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</row>
    <row r="4" spans="1:14" ht="15" customHeight="1" x14ac:dyDescent="0.2">
      <c r="A4" s="332"/>
      <c r="B4" s="254" t="s">
        <v>324</v>
      </c>
      <c r="C4" s="143" t="s">
        <v>327</v>
      </c>
      <c r="D4" s="143" t="s">
        <v>328</v>
      </c>
      <c r="E4" s="143" t="s">
        <v>329</v>
      </c>
      <c r="F4" s="143" t="s">
        <v>330</v>
      </c>
      <c r="G4" s="143" t="s">
        <v>331</v>
      </c>
      <c r="H4" s="143" t="s">
        <v>332</v>
      </c>
      <c r="I4" s="143" t="s">
        <v>333</v>
      </c>
      <c r="J4" s="143" t="s">
        <v>334</v>
      </c>
      <c r="K4" s="143" t="s">
        <v>335</v>
      </c>
      <c r="L4" s="143" t="s">
        <v>336</v>
      </c>
      <c r="M4" s="143" t="s">
        <v>337</v>
      </c>
      <c r="N4" s="143" t="s">
        <v>338</v>
      </c>
    </row>
    <row r="5" spans="1:14" ht="13.5" customHeight="1" x14ac:dyDescent="0.2">
      <c r="A5" s="142" t="s">
        <v>342</v>
      </c>
      <c r="B5" s="281">
        <v>14880</v>
      </c>
      <c r="C5" s="256">
        <v>1482</v>
      </c>
      <c r="D5" s="256">
        <v>1027</v>
      </c>
      <c r="E5" s="256">
        <v>1389</v>
      </c>
      <c r="F5" s="256">
        <v>4077</v>
      </c>
      <c r="G5" s="256">
        <v>1682</v>
      </c>
      <c r="H5" s="256">
        <v>1329</v>
      </c>
      <c r="I5" s="256">
        <v>729</v>
      </c>
      <c r="J5" s="256">
        <v>697</v>
      </c>
      <c r="K5" s="256">
        <v>519</v>
      </c>
      <c r="L5" s="256">
        <v>560</v>
      </c>
      <c r="M5" s="256">
        <v>397</v>
      </c>
      <c r="N5" s="256">
        <v>992</v>
      </c>
    </row>
    <row r="6" spans="1:14" ht="13.5" customHeight="1" x14ac:dyDescent="0.2">
      <c r="A6" s="144"/>
      <c r="B6" s="281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</row>
    <row r="7" spans="1:14" ht="13.5" customHeight="1" x14ac:dyDescent="0.2">
      <c r="A7" s="145" t="s">
        <v>343</v>
      </c>
      <c r="B7" s="281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</row>
    <row r="8" spans="1:14" ht="22.5" x14ac:dyDescent="0.2">
      <c r="A8" s="146" t="s">
        <v>578</v>
      </c>
      <c r="B8" s="281">
        <v>514</v>
      </c>
      <c r="C8" s="257">
        <v>50</v>
      </c>
      <c r="D8" s="257">
        <v>86</v>
      </c>
      <c r="E8" s="257">
        <v>13</v>
      </c>
      <c r="F8" s="257">
        <v>106</v>
      </c>
      <c r="G8" s="257">
        <v>43</v>
      </c>
      <c r="H8" s="257">
        <v>95</v>
      </c>
      <c r="I8" s="257">
        <v>3</v>
      </c>
      <c r="J8" s="257">
        <v>34</v>
      </c>
      <c r="K8" s="257">
        <v>18</v>
      </c>
      <c r="L8" s="257">
        <v>19</v>
      </c>
      <c r="M8" s="257">
        <v>4</v>
      </c>
      <c r="N8" s="257">
        <v>43</v>
      </c>
    </row>
    <row r="9" spans="1:14" s="291" customFormat="1" x14ac:dyDescent="0.2">
      <c r="A9" s="146" t="s">
        <v>344</v>
      </c>
      <c r="B9" s="281">
        <v>136</v>
      </c>
      <c r="C9" s="257">
        <v>23</v>
      </c>
      <c r="D9" s="257">
        <v>2</v>
      </c>
      <c r="E9" s="257">
        <v>8</v>
      </c>
      <c r="F9" s="257">
        <v>60</v>
      </c>
      <c r="G9" s="257">
        <v>6</v>
      </c>
      <c r="H9" s="257">
        <v>1</v>
      </c>
      <c r="I9" s="257">
        <v>2</v>
      </c>
      <c r="J9" s="257">
        <v>8</v>
      </c>
      <c r="K9" s="257">
        <v>6</v>
      </c>
      <c r="L9" s="257">
        <v>3</v>
      </c>
      <c r="M9" s="257">
        <v>1</v>
      </c>
      <c r="N9" s="257">
        <v>16</v>
      </c>
    </row>
    <row r="10" spans="1:14" s="291" customFormat="1" ht="22.5" x14ac:dyDescent="0.2">
      <c r="A10" s="146" t="s">
        <v>580</v>
      </c>
      <c r="B10" s="281">
        <v>314</v>
      </c>
      <c r="C10" s="257">
        <v>31</v>
      </c>
      <c r="D10" s="257">
        <v>15</v>
      </c>
      <c r="E10" s="257">
        <v>3</v>
      </c>
      <c r="F10" s="257">
        <v>40</v>
      </c>
      <c r="G10" s="257">
        <v>42</v>
      </c>
      <c r="H10" s="257">
        <v>93</v>
      </c>
      <c r="I10" s="257">
        <v>1</v>
      </c>
      <c r="J10" s="257">
        <v>16</v>
      </c>
      <c r="K10" s="257">
        <v>26</v>
      </c>
      <c r="L10" s="257">
        <v>13</v>
      </c>
      <c r="M10" s="257">
        <v>9</v>
      </c>
      <c r="N10" s="257">
        <v>25</v>
      </c>
    </row>
    <row r="11" spans="1:14" s="280" customFormat="1" ht="22.5" x14ac:dyDescent="0.2">
      <c r="A11" s="146" t="s">
        <v>609</v>
      </c>
      <c r="B11" s="281">
        <v>757</v>
      </c>
      <c r="C11" s="257">
        <v>40</v>
      </c>
      <c r="D11" s="257">
        <v>115</v>
      </c>
      <c r="E11" s="257">
        <v>62</v>
      </c>
      <c r="F11" s="257">
        <v>275</v>
      </c>
      <c r="G11" s="257">
        <v>18</v>
      </c>
      <c r="H11" s="257">
        <v>46</v>
      </c>
      <c r="I11" s="257">
        <v>95</v>
      </c>
      <c r="J11" s="257">
        <v>21</v>
      </c>
      <c r="K11" s="257">
        <v>15</v>
      </c>
      <c r="L11" s="257">
        <v>35</v>
      </c>
      <c r="M11" s="257">
        <v>8</v>
      </c>
      <c r="N11" s="257">
        <v>27</v>
      </c>
    </row>
    <row r="12" spans="1:14" s="291" customFormat="1" ht="22.5" x14ac:dyDescent="0.2">
      <c r="A12" s="146" t="s">
        <v>575</v>
      </c>
      <c r="B12" s="281">
        <v>425</v>
      </c>
      <c r="C12" s="257">
        <v>60</v>
      </c>
      <c r="D12" s="257">
        <v>27</v>
      </c>
      <c r="E12" s="257">
        <v>17</v>
      </c>
      <c r="F12" s="257">
        <v>160</v>
      </c>
      <c r="G12" s="257">
        <v>30</v>
      </c>
      <c r="H12" s="257">
        <v>71</v>
      </c>
      <c r="I12" s="257">
        <v>3</v>
      </c>
      <c r="J12" s="257">
        <v>9</v>
      </c>
      <c r="K12" s="257">
        <v>26</v>
      </c>
      <c r="L12" s="257">
        <v>14</v>
      </c>
      <c r="M12" s="257">
        <v>1</v>
      </c>
      <c r="N12" s="257">
        <v>7</v>
      </c>
    </row>
    <row r="13" spans="1:14" s="291" customFormat="1" x14ac:dyDescent="0.2">
      <c r="A13" s="146" t="s">
        <v>576</v>
      </c>
      <c r="B13" s="281">
        <v>260</v>
      </c>
      <c r="C13" s="257">
        <v>18</v>
      </c>
      <c r="D13" s="257">
        <v>34</v>
      </c>
      <c r="E13" s="257">
        <v>36</v>
      </c>
      <c r="F13" s="257">
        <v>22</v>
      </c>
      <c r="G13" s="257">
        <v>23</v>
      </c>
      <c r="H13" s="257">
        <v>27</v>
      </c>
      <c r="I13" s="257">
        <v>22</v>
      </c>
      <c r="J13" s="257">
        <v>17</v>
      </c>
      <c r="K13" s="257" t="s">
        <v>339</v>
      </c>
      <c r="L13" s="257" t="s">
        <v>339</v>
      </c>
      <c r="M13" s="257">
        <v>20</v>
      </c>
      <c r="N13" s="257">
        <v>41</v>
      </c>
    </row>
    <row r="14" spans="1:14" s="282" customFormat="1" ht="22.5" x14ac:dyDescent="0.2">
      <c r="A14" s="146" t="s">
        <v>626</v>
      </c>
      <c r="B14" s="281">
        <v>18</v>
      </c>
      <c r="C14" s="257">
        <v>12</v>
      </c>
      <c r="D14" s="257" t="s">
        <v>339</v>
      </c>
      <c r="E14" s="257" t="s">
        <v>339</v>
      </c>
      <c r="F14" s="257" t="s">
        <v>339</v>
      </c>
      <c r="G14" s="257" t="s">
        <v>339</v>
      </c>
      <c r="H14" s="257" t="s">
        <v>339</v>
      </c>
      <c r="I14" s="257">
        <v>6</v>
      </c>
      <c r="J14" s="257" t="s">
        <v>339</v>
      </c>
      <c r="K14" s="257" t="s">
        <v>339</v>
      </c>
      <c r="L14" s="257" t="s">
        <v>339</v>
      </c>
      <c r="M14" s="257" t="s">
        <v>339</v>
      </c>
      <c r="N14" s="257" t="s">
        <v>339</v>
      </c>
    </row>
    <row r="15" spans="1:14" s="282" customFormat="1" x14ac:dyDescent="0.2">
      <c r="A15" s="146" t="s">
        <v>641</v>
      </c>
      <c r="B15" s="281">
        <v>32</v>
      </c>
      <c r="C15" s="257" t="s">
        <v>339</v>
      </c>
      <c r="D15" s="257">
        <v>4</v>
      </c>
      <c r="E15" s="257" t="s">
        <v>339</v>
      </c>
      <c r="F15" s="257">
        <v>1</v>
      </c>
      <c r="G15" s="257">
        <v>27</v>
      </c>
      <c r="H15" s="257" t="s">
        <v>339</v>
      </c>
      <c r="I15" s="257" t="s">
        <v>339</v>
      </c>
      <c r="J15" s="257" t="s">
        <v>339</v>
      </c>
      <c r="K15" s="257" t="s">
        <v>339</v>
      </c>
      <c r="L15" s="257" t="s">
        <v>339</v>
      </c>
      <c r="M15" s="257" t="s">
        <v>339</v>
      </c>
      <c r="N15" s="257" t="s">
        <v>339</v>
      </c>
    </row>
    <row r="16" spans="1:14" s="282" customFormat="1" x14ac:dyDescent="0.2">
      <c r="A16" s="146" t="s">
        <v>573</v>
      </c>
      <c r="B16" s="281">
        <v>197</v>
      </c>
      <c r="C16" s="257">
        <v>23</v>
      </c>
      <c r="D16" s="257">
        <v>9</v>
      </c>
      <c r="E16" s="257">
        <v>16</v>
      </c>
      <c r="F16" s="257">
        <v>26</v>
      </c>
      <c r="G16" s="257">
        <v>26</v>
      </c>
      <c r="H16" s="257">
        <v>25</v>
      </c>
      <c r="I16" s="257">
        <v>14</v>
      </c>
      <c r="J16" s="257">
        <v>10</v>
      </c>
      <c r="K16" s="257">
        <v>11</v>
      </c>
      <c r="L16" s="257">
        <v>13</v>
      </c>
      <c r="M16" s="257">
        <v>5</v>
      </c>
      <c r="N16" s="257">
        <v>19</v>
      </c>
    </row>
    <row r="17" spans="1:14" s="291" customFormat="1" x14ac:dyDescent="0.2">
      <c r="A17" s="146" t="s">
        <v>614</v>
      </c>
      <c r="B17" s="281">
        <v>290</v>
      </c>
      <c r="C17" s="257">
        <v>42</v>
      </c>
      <c r="D17" s="257">
        <v>18</v>
      </c>
      <c r="E17" s="257">
        <v>13</v>
      </c>
      <c r="F17" s="257">
        <v>53</v>
      </c>
      <c r="G17" s="257">
        <v>26</v>
      </c>
      <c r="H17" s="257">
        <v>46</v>
      </c>
      <c r="I17" s="257">
        <v>13</v>
      </c>
      <c r="J17" s="257">
        <v>21</v>
      </c>
      <c r="K17" s="257">
        <v>8</v>
      </c>
      <c r="L17" s="257">
        <v>14</v>
      </c>
      <c r="M17" s="257">
        <v>17</v>
      </c>
      <c r="N17" s="257">
        <v>19</v>
      </c>
    </row>
    <row r="18" spans="1:14" s="280" customFormat="1" x14ac:dyDescent="0.2">
      <c r="A18" s="146" t="s">
        <v>618</v>
      </c>
      <c r="B18" s="281">
        <v>611</v>
      </c>
      <c r="C18" s="257">
        <v>94</v>
      </c>
      <c r="D18" s="257">
        <v>14</v>
      </c>
      <c r="E18" s="257">
        <v>19</v>
      </c>
      <c r="F18" s="257">
        <v>102</v>
      </c>
      <c r="G18" s="257">
        <v>74</v>
      </c>
      <c r="H18" s="257">
        <v>79</v>
      </c>
      <c r="I18" s="257">
        <v>11</v>
      </c>
      <c r="J18" s="257">
        <v>34</v>
      </c>
      <c r="K18" s="257">
        <v>37</v>
      </c>
      <c r="L18" s="257">
        <v>41</v>
      </c>
      <c r="M18" s="257">
        <v>17</v>
      </c>
      <c r="N18" s="257">
        <v>89</v>
      </c>
    </row>
    <row r="19" spans="1:14" s="291" customFormat="1" ht="22.5" x14ac:dyDescent="0.2">
      <c r="A19" s="146" t="s">
        <v>610</v>
      </c>
      <c r="B19" s="281">
        <v>11</v>
      </c>
      <c r="C19" s="257" t="s">
        <v>339</v>
      </c>
      <c r="D19" s="257" t="s">
        <v>339</v>
      </c>
      <c r="E19" s="257" t="s">
        <v>339</v>
      </c>
      <c r="F19" s="257">
        <v>7</v>
      </c>
      <c r="G19" s="257">
        <v>4</v>
      </c>
      <c r="H19" s="257" t="s">
        <v>339</v>
      </c>
      <c r="I19" s="257" t="s">
        <v>339</v>
      </c>
      <c r="J19" s="257" t="s">
        <v>339</v>
      </c>
      <c r="K19" s="257" t="s">
        <v>339</v>
      </c>
      <c r="L19" s="257" t="s">
        <v>339</v>
      </c>
      <c r="M19" s="257" t="s">
        <v>339</v>
      </c>
      <c r="N19" s="257" t="s">
        <v>339</v>
      </c>
    </row>
    <row r="20" spans="1:14" x14ac:dyDescent="0.2">
      <c r="A20" s="146" t="s">
        <v>553</v>
      </c>
      <c r="B20" s="281">
        <v>278</v>
      </c>
      <c r="C20" s="257">
        <v>11</v>
      </c>
      <c r="D20" s="257">
        <v>11</v>
      </c>
      <c r="E20" s="257">
        <v>8</v>
      </c>
      <c r="F20" s="257">
        <v>94</v>
      </c>
      <c r="G20" s="257">
        <v>17</v>
      </c>
      <c r="H20" s="257">
        <v>17</v>
      </c>
      <c r="I20" s="257">
        <v>2</v>
      </c>
      <c r="J20" s="257">
        <v>100</v>
      </c>
      <c r="K20" s="257">
        <v>2</v>
      </c>
      <c r="L20" s="257">
        <v>4</v>
      </c>
      <c r="M20" s="257">
        <v>4</v>
      </c>
      <c r="N20" s="257">
        <v>8</v>
      </c>
    </row>
    <row r="21" spans="1:14" x14ac:dyDescent="0.2">
      <c r="A21" s="145" t="s">
        <v>345</v>
      </c>
      <c r="B21" s="255"/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</row>
    <row r="22" spans="1:14" ht="13.5" customHeight="1" x14ac:dyDescent="0.2">
      <c r="A22" s="149" t="s">
        <v>613</v>
      </c>
      <c r="B22" s="255">
        <v>3330</v>
      </c>
      <c r="C22" s="257">
        <v>369</v>
      </c>
      <c r="D22" s="257">
        <v>213</v>
      </c>
      <c r="E22" s="257">
        <v>267</v>
      </c>
      <c r="F22" s="257">
        <v>1089</v>
      </c>
      <c r="G22" s="257">
        <v>442</v>
      </c>
      <c r="H22" s="257">
        <v>169</v>
      </c>
      <c r="I22" s="257">
        <v>130</v>
      </c>
      <c r="J22" s="257">
        <v>136</v>
      </c>
      <c r="K22" s="257">
        <v>102</v>
      </c>
      <c r="L22" s="257">
        <v>109</v>
      </c>
      <c r="M22" s="257">
        <v>80</v>
      </c>
      <c r="N22" s="257">
        <v>224</v>
      </c>
    </row>
    <row r="23" spans="1:14" s="291" customFormat="1" x14ac:dyDescent="0.2">
      <c r="A23" s="149" t="s">
        <v>611</v>
      </c>
      <c r="B23" s="255">
        <v>2902</v>
      </c>
      <c r="C23" s="257">
        <v>249</v>
      </c>
      <c r="D23" s="257">
        <v>136</v>
      </c>
      <c r="E23" s="257">
        <v>471</v>
      </c>
      <c r="F23" s="257">
        <v>957</v>
      </c>
      <c r="G23" s="257">
        <v>209</v>
      </c>
      <c r="H23" s="257">
        <v>125</v>
      </c>
      <c r="I23" s="257">
        <v>221</v>
      </c>
      <c r="J23" s="257">
        <v>109</v>
      </c>
      <c r="K23" s="257">
        <v>71</v>
      </c>
      <c r="L23" s="257">
        <v>92</v>
      </c>
      <c r="M23" s="257">
        <v>87</v>
      </c>
      <c r="N23" s="257">
        <v>175</v>
      </c>
    </row>
    <row r="24" spans="1:14" s="280" customFormat="1" ht="22.5" x14ac:dyDescent="0.2">
      <c r="A24" s="149" t="s">
        <v>615</v>
      </c>
      <c r="B24" s="255">
        <v>87</v>
      </c>
      <c r="C24" s="257">
        <v>5</v>
      </c>
      <c r="D24" s="257">
        <v>8</v>
      </c>
      <c r="E24" s="257">
        <v>8</v>
      </c>
      <c r="F24" s="257">
        <v>19</v>
      </c>
      <c r="G24" s="257">
        <v>17</v>
      </c>
      <c r="H24" s="257">
        <v>7</v>
      </c>
      <c r="I24" s="257">
        <v>3</v>
      </c>
      <c r="J24" s="257">
        <v>4</v>
      </c>
      <c r="K24" s="257">
        <v>2</v>
      </c>
      <c r="L24" s="257">
        <v>3</v>
      </c>
      <c r="M24" s="257">
        <v>4</v>
      </c>
      <c r="N24" s="257">
        <v>7</v>
      </c>
    </row>
    <row r="25" spans="1:14" s="291" customFormat="1" ht="22.5" x14ac:dyDescent="0.2">
      <c r="A25" s="149" t="s">
        <v>643</v>
      </c>
      <c r="B25" s="255">
        <v>140</v>
      </c>
      <c r="C25" s="257">
        <v>27</v>
      </c>
      <c r="D25" s="257">
        <v>4</v>
      </c>
      <c r="E25" s="257">
        <v>7</v>
      </c>
      <c r="F25" s="257">
        <v>15</v>
      </c>
      <c r="G25" s="257">
        <v>37</v>
      </c>
      <c r="H25" s="257">
        <v>4</v>
      </c>
      <c r="I25" s="257">
        <v>1</v>
      </c>
      <c r="J25" s="257">
        <v>6</v>
      </c>
      <c r="K25" s="257">
        <v>16</v>
      </c>
      <c r="L25" s="257">
        <v>10</v>
      </c>
      <c r="M25" s="257" t="s">
        <v>339</v>
      </c>
      <c r="N25" s="257">
        <v>13</v>
      </c>
    </row>
    <row r="26" spans="1:14" s="291" customFormat="1" ht="22.5" x14ac:dyDescent="0.2">
      <c r="A26" s="149" t="s">
        <v>632</v>
      </c>
      <c r="B26" s="255">
        <v>600</v>
      </c>
      <c r="C26" s="257">
        <v>77</v>
      </c>
      <c r="D26" s="257">
        <v>31</v>
      </c>
      <c r="E26" s="257">
        <v>60</v>
      </c>
      <c r="F26" s="257">
        <v>198</v>
      </c>
      <c r="G26" s="257">
        <v>77</v>
      </c>
      <c r="H26" s="257">
        <v>23</v>
      </c>
      <c r="I26" s="257">
        <v>26</v>
      </c>
      <c r="J26" s="257">
        <v>23</v>
      </c>
      <c r="K26" s="257">
        <v>21</v>
      </c>
      <c r="L26" s="257">
        <v>16</v>
      </c>
      <c r="M26" s="257">
        <v>10</v>
      </c>
      <c r="N26" s="257">
        <v>38</v>
      </c>
    </row>
    <row r="27" spans="1:14" s="291" customFormat="1" ht="22.5" x14ac:dyDescent="0.2">
      <c r="A27" s="149" t="s">
        <v>627</v>
      </c>
      <c r="B27" s="255">
        <v>1321</v>
      </c>
      <c r="C27" s="257">
        <v>103</v>
      </c>
      <c r="D27" s="257">
        <v>108</v>
      </c>
      <c r="E27" s="257">
        <v>163</v>
      </c>
      <c r="F27" s="257">
        <v>288</v>
      </c>
      <c r="G27" s="257">
        <v>178</v>
      </c>
      <c r="H27" s="257">
        <v>167</v>
      </c>
      <c r="I27" s="257">
        <v>49</v>
      </c>
      <c r="J27" s="257">
        <v>45</v>
      </c>
      <c r="K27" s="257">
        <v>69</v>
      </c>
      <c r="L27" s="257">
        <v>40</v>
      </c>
      <c r="M27" s="257">
        <v>29</v>
      </c>
      <c r="N27" s="257">
        <v>82</v>
      </c>
    </row>
    <row r="28" spans="1:14" ht="13.5" customHeight="1" x14ac:dyDescent="0.2">
      <c r="A28" s="145" t="s">
        <v>346</v>
      </c>
      <c r="B28" s="255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</row>
    <row r="29" spans="1:14" ht="13.5" customHeight="1" x14ac:dyDescent="0.2">
      <c r="A29" s="147" t="s">
        <v>347</v>
      </c>
      <c r="B29" s="255">
        <v>1749</v>
      </c>
      <c r="C29" s="257">
        <v>182</v>
      </c>
      <c r="D29" s="257">
        <v>144</v>
      </c>
      <c r="E29" s="257">
        <v>110</v>
      </c>
      <c r="F29" s="257">
        <v>282</v>
      </c>
      <c r="G29" s="257">
        <v>287</v>
      </c>
      <c r="H29" s="257">
        <v>253</v>
      </c>
      <c r="I29" s="257">
        <v>71</v>
      </c>
      <c r="J29" s="257">
        <v>84</v>
      </c>
      <c r="K29" s="257">
        <v>60</v>
      </c>
      <c r="L29" s="257">
        <v>86</v>
      </c>
      <c r="M29" s="257">
        <v>91</v>
      </c>
      <c r="N29" s="257">
        <v>99</v>
      </c>
    </row>
    <row r="30" spans="1:14" s="282" customFormat="1" ht="22.5" x14ac:dyDescent="0.2">
      <c r="A30" s="147" t="s">
        <v>581</v>
      </c>
      <c r="B30" s="255">
        <v>24</v>
      </c>
      <c r="C30" s="257" t="s">
        <v>339</v>
      </c>
      <c r="D30" s="257">
        <v>2</v>
      </c>
      <c r="E30" s="257" t="s">
        <v>339</v>
      </c>
      <c r="F30" s="257">
        <v>20</v>
      </c>
      <c r="G30" s="257">
        <v>2</v>
      </c>
      <c r="H30" s="257" t="s">
        <v>339</v>
      </c>
      <c r="I30" s="257" t="s">
        <v>339</v>
      </c>
      <c r="J30" s="257" t="s">
        <v>339</v>
      </c>
      <c r="K30" s="257" t="s">
        <v>339</v>
      </c>
      <c r="L30" s="257" t="s">
        <v>339</v>
      </c>
      <c r="M30" s="257" t="s">
        <v>339</v>
      </c>
      <c r="N30" s="257" t="s">
        <v>339</v>
      </c>
    </row>
    <row r="31" spans="1:14" s="282" customFormat="1" x14ac:dyDescent="0.2">
      <c r="A31" s="147" t="s">
        <v>628</v>
      </c>
      <c r="B31" s="255">
        <v>133</v>
      </c>
      <c r="C31" s="257">
        <v>2</v>
      </c>
      <c r="D31" s="257">
        <v>3</v>
      </c>
      <c r="E31" s="257">
        <v>6</v>
      </c>
      <c r="F31" s="257">
        <v>26</v>
      </c>
      <c r="G31" s="257">
        <v>21</v>
      </c>
      <c r="H31" s="257">
        <v>21</v>
      </c>
      <c r="I31" s="257">
        <v>3</v>
      </c>
      <c r="J31" s="257">
        <v>3</v>
      </c>
      <c r="K31" s="257">
        <v>2</v>
      </c>
      <c r="L31" s="257">
        <v>27</v>
      </c>
      <c r="M31" s="257">
        <v>3</v>
      </c>
      <c r="N31" s="257">
        <v>16</v>
      </c>
    </row>
    <row r="32" spans="1:14" s="291" customFormat="1" ht="22.5" x14ac:dyDescent="0.2">
      <c r="A32" s="147" t="s">
        <v>636</v>
      </c>
      <c r="B32" s="255">
        <v>59</v>
      </c>
      <c r="C32" s="257" t="s">
        <v>339</v>
      </c>
      <c r="D32" s="257" t="s">
        <v>339</v>
      </c>
      <c r="E32" s="257">
        <v>1</v>
      </c>
      <c r="F32" s="257">
        <v>13</v>
      </c>
      <c r="G32" s="257">
        <v>7</v>
      </c>
      <c r="H32" s="257">
        <v>25</v>
      </c>
      <c r="I32" s="257">
        <v>3</v>
      </c>
      <c r="J32" s="257">
        <v>1</v>
      </c>
      <c r="K32" s="257">
        <v>1</v>
      </c>
      <c r="L32" s="257">
        <v>3</v>
      </c>
      <c r="M32" s="257" t="s">
        <v>339</v>
      </c>
      <c r="N32" s="257">
        <v>5</v>
      </c>
    </row>
    <row r="33" spans="1:14" ht="13.5" customHeight="1" x14ac:dyDescent="0.2">
      <c r="A33" s="148" t="s">
        <v>348</v>
      </c>
      <c r="B33" s="255"/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</row>
    <row r="34" spans="1:14" s="291" customFormat="1" ht="13.5" customHeight="1" x14ac:dyDescent="0.2">
      <c r="A34" s="297" t="s">
        <v>579</v>
      </c>
      <c r="B34" s="255">
        <v>492</v>
      </c>
      <c r="C34" s="257">
        <v>52</v>
      </c>
      <c r="D34" s="257">
        <v>27</v>
      </c>
      <c r="E34" s="257">
        <v>60</v>
      </c>
      <c r="F34" s="257">
        <v>172</v>
      </c>
      <c r="G34" s="257">
        <v>41</v>
      </c>
      <c r="H34" s="257">
        <v>19</v>
      </c>
      <c r="I34" s="257">
        <v>33</v>
      </c>
      <c r="J34" s="257">
        <v>13</v>
      </c>
      <c r="K34" s="257">
        <v>22</v>
      </c>
      <c r="L34" s="257">
        <v>14</v>
      </c>
      <c r="M34" s="257">
        <v>7</v>
      </c>
      <c r="N34" s="257">
        <v>32</v>
      </c>
    </row>
    <row r="35" spans="1:14" s="282" customFormat="1" ht="22.5" x14ac:dyDescent="0.2">
      <c r="A35" s="292" t="s">
        <v>633</v>
      </c>
      <c r="B35" s="258">
        <v>200</v>
      </c>
      <c r="C35" s="259">
        <v>12</v>
      </c>
      <c r="D35" s="259">
        <v>16</v>
      </c>
      <c r="E35" s="259">
        <v>41</v>
      </c>
      <c r="F35" s="259">
        <v>52</v>
      </c>
      <c r="G35" s="259">
        <v>28</v>
      </c>
      <c r="H35" s="259">
        <v>16</v>
      </c>
      <c r="I35" s="259">
        <v>17</v>
      </c>
      <c r="J35" s="259">
        <v>3</v>
      </c>
      <c r="K35" s="259">
        <v>4</v>
      </c>
      <c r="L35" s="259">
        <v>4</v>
      </c>
      <c r="M35" s="259" t="s">
        <v>339</v>
      </c>
      <c r="N35" s="259">
        <v>7</v>
      </c>
    </row>
    <row r="36" spans="1:14" ht="13.5" customHeight="1" x14ac:dyDescent="0.2"/>
    <row r="37" spans="1:14" x14ac:dyDescent="0.2">
      <c r="A37" s="69" t="s">
        <v>152</v>
      </c>
    </row>
    <row r="38" spans="1:14" ht="13.5" customHeight="1" x14ac:dyDescent="0.2"/>
    <row r="39" spans="1:14" ht="13.5" customHeight="1" x14ac:dyDescent="0.2"/>
    <row r="40" spans="1:14" ht="13.5" customHeight="1" x14ac:dyDescent="0.2"/>
  </sheetData>
  <mergeCells count="2">
    <mergeCell ref="A3:A4"/>
    <mergeCell ref="B3:N3"/>
  </mergeCells>
  <hyperlinks>
    <hyperlink ref="A37" location="Kazalo!A1" display="nazaj na kazalo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612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83" t="s">
        <v>65</v>
      </c>
      <c r="B3" s="288" t="s">
        <v>582</v>
      </c>
      <c r="C3" s="289" t="s">
        <v>620</v>
      </c>
      <c r="D3" s="289" t="s">
        <v>638</v>
      </c>
      <c r="E3" s="279" t="s">
        <v>659</v>
      </c>
      <c r="F3" s="289" t="s">
        <v>649</v>
      </c>
      <c r="G3" s="289" t="s">
        <v>651</v>
      </c>
      <c r="H3" s="289" t="s">
        <v>656</v>
      </c>
      <c r="I3" s="2"/>
      <c r="J3" s="2"/>
    </row>
    <row r="4" spans="1:10" ht="15" customHeight="1" x14ac:dyDescent="0.2">
      <c r="A4" s="21" t="s">
        <v>22</v>
      </c>
      <c r="B4" s="79">
        <v>11.20778310398798</v>
      </c>
      <c r="C4" s="80">
        <v>9.4901680063076626</v>
      </c>
      <c r="D4" s="80">
        <v>8.2495944572332309</v>
      </c>
      <c r="E4" s="108">
        <v>7.7</v>
      </c>
      <c r="F4" s="81">
        <v>7.2247948453736237</v>
      </c>
      <c r="G4" s="81">
        <v>7.4371906776310182</v>
      </c>
      <c r="H4" s="84">
        <v>7.4</v>
      </c>
      <c r="I4" s="2"/>
      <c r="J4" s="2"/>
    </row>
    <row r="5" spans="1:10" ht="12.75" customHeight="1" x14ac:dyDescent="0.2">
      <c r="A5" s="11"/>
      <c r="B5" s="82"/>
      <c r="C5" s="83"/>
      <c r="D5" s="83"/>
      <c r="E5" s="109"/>
      <c r="F5" s="84"/>
      <c r="G5" s="84"/>
      <c r="H5" s="84"/>
      <c r="I5" s="2"/>
      <c r="J5" s="2"/>
    </row>
    <row r="6" spans="1:10" ht="15" customHeight="1" x14ac:dyDescent="0.2">
      <c r="A6" s="18" t="s">
        <v>23</v>
      </c>
      <c r="B6" s="85">
        <v>12.634441958664688</v>
      </c>
      <c r="C6" s="86">
        <v>10.691049478970632</v>
      </c>
      <c r="D6" s="86">
        <v>9.154691440110108</v>
      </c>
      <c r="E6" s="110">
        <v>8.6127417776774298</v>
      </c>
      <c r="F6" s="86">
        <v>8.1477491661660206</v>
      </c>
      <c r="G6" s="86">
        <v>8.3841071850565623</v>
      </c>
      <c r="H6" s="86">
        <v>8.3958097976789556</v>
      </c>
      <c r="I6" s="3"/>
      <c r="J6" s="3"/>
    </row>
    <row r="7" spans="1:10" ht="15" customHeight="1" x14ac:dyDescent="0.2">
      <c r="A7" s="18" t="s">
        <v>24</v>
      </c>
      <c r="B7" s="85">
        <v>10.231579261788989</v>
      </c>
      <c r="C7" s="86">
        <v>8.6615859403871234</v>
      </c>
      <c r="D7" s="86">
        <v>7.5621000316616627</v>
      </c>
      <c r="E7" s="110">
        <v>7.0500672060315477</v>
      </c>
      <c r="F7" s="86">
        <v>6.4709627219353472</v>
      </c>
      <c r="G7" s="86">
        <v>6.6800935184924377</v>
      </c>
      <c r="H7" s="86">
        <v>6.8804491972574144</v>
      </c>
      <c r="I7" s="3"/>
      <c r="J7" s="3"/>
    </row>
    <row r="8" spans="1:10" ht="15" customHeight="1" x14ac:dyDescent="0.2">
      <c r="A8" s="18" t="s">
        <v>25</v>
      </c>
      <c r="B8" s="85">
        <v>7.6287699435283614</v>
      </c>
      <c r="C8" s="86">
        <v>6.3984626672218949</v>
      </c>
      <c r="D8" s="86">
        <v>5.4433165041059368</v>
      </c>
      <c r="E8" s="110">
        <v>5.0880080971429713</v>
      </c>
      <c r="F8" s="86">
        <v>4.7616071335562564</v>
      </c>
      <c r="G8" s="86">
        <v>5.0452392550291751</v>
      </c>
      <c r="H8" s="86">
        <v>4.9910393336993568</v>
      </c>
      <c r="I8" s="3"/>
      <c r="J8" s="3"/>
    </row>
    <row r="9" spans="1:10" ht="15" customHeight="1" x14ac:dyDescent="0.2">
      <c r="A9" s="18" t="s">
        <v>26</v>
      </c>
      <c r="B9" s="85">
        <v>10.418408975894879</v>
      </c>
      <c r="C9" s="86">
        <v>8.912932606533186</v>
      </c>
      <c r="D9" s="86">
        <v>7.8017384216835879</v>
      </c>
      <c r="E9" s="110">
        <v>7.1627130137276573</v>
      </c>
      <c r="F9" s="86">
        <v>6.8666577353461715</v>
      </c>
      <c r="G9" s="86">
        <v>6.9778114074727986</v>
      </c>
      <c r="H9" s="86">
        <v>6.8717467629525659</v>
      </c>
      <c r="I9" s="4"/>
      <c r="J9" s="4"/>
    </row>
    <row r="10" spans="1:10" ht="15" customHeight="1" x14ac:dyDescent="0.2">
      <c r="A10" s="18" t="s">
        <v>27</v>
      </c>
      <c r="B10" s="85">
        <v>13.531552235149622</v>
      </c>
      <c r="C10" s="86">
        <v>11.783612150142893</v>
      </c>
      <c r="D10" s="86">
        <v>10.373236462217973</v>
      </c>
      <c r="E10" s="110">
        <v>9.7045962125111469</v>
      </c>
      <c r="F10" s="86">
        <v>9.0249244127451735</v>
      </c>
      <c r="G10" s="86">
        <v>9.2726609590355888</v>
      </c>
      <c r="H10" s="86">
        <v>9.3093323610124923</v>
      </c>
      <c r="I10" s="4"/>
      <c r="J10" s="4"/>
    </row>
    <row r="11" spans="1:10" ht="15" customHeight="1" x14ac:dyDescent="0.2">
      <c r="A11" s="18" t="s">
        <v>28</v>
      </c>
      <c r="B11" s="85">
        <v>17.356415975465257</v>
      </c>
      <c r="C11" s="86">
        <v>15.173493992696455</v>
      </c>
      <c r="D11" s="86">
        <v>13.213447324452629</v>
      </c>
      <c r="E11" s="110">
        <v>12.351909816643913</v>
      </c>
      <c r="F11" s="86">
        <v>11.555742179298761</v>
      </c>
      <c r="G11" s="86">
        <v>11.946286403226141</v>
      </c>
      <c r="H11" s="86">
        <v>12.089878289815873</v>
      </c>
      <c r="I11" s="5"/>
      <c r="J11" s="5"/>
    </row>
    <row r="12" spans="1:10" ht="15" customHeight="1" x14ac:dyDescent="0.2">
      <c r="A12" s="18" t="s">
        <v>29</v>
      </c>
      <c r="B12" s="85">
        <v>8.6868338506511638</v>
      </c>
      <c r="C12" s="86">
        <v>7.1012217816975491</v>
      </c>
      <c r="D12" s="86">
        <v>6.0460335465339803</v>
      </c>
      <c r="E12" s="110">
        <v>5.455580787464239</v>
      </c>
      <c r="F12" s="86">
        <v>5.1027358383471455</v>
      </c>
      <c r="G12" s="86">
        <v>5.2413585360343395</v>
      </c>
      <c r="H12" s="86">
        <v>5.2431782304743288</v>
      </c>
      <c r="I12" s="5"/>
      <c r="J12" s="5"/>
    </row>
    <row r="13" spans="1:10" ht="15" customHeight="1" x14ac:dyDescent="0.2">
      <c r="A13" s="18" t="s">
        <v>30</v>
      </c>
      <c r="B13" s="85">
        <v>10.589847788972516</v>
      </c>
      <c r="C13" s="86">
        <v>8.2235892738383534</v>
      </c>
      <c r="D13" s="86">
        <v>7.2470442557227761</v>
      </c>
      <c r="E13" s="110">
        <v>6.5485244779633645</v>
      </c>
      <c r="F13" s="86">
        <v>6.3968574311662101</v>
      </c>
      <c r="G13" s="86">
        <v>6.4989066924758934</v>
      </c>
      <c r="H13" s="86">
        <v>6.4987640167663816</v>
      </c>
      <c r="I13" s="5"/>
      <c r="J13" s="5"/>
    </row>
    <row r="14" spans="1:10" ht="15" customHeight="1" x14ac:dyDescent="0.2">
      <c r="A14" s="18" t="s">
        <v>31</v>
      </c>
      <c r="B14" s="85">
        <v>9.7327644989951185</v>
      </c>
      <c r="C14" s="86">
        <v>8.882759662976536</v>
      </c>
      <c r="D14" s="86">
        <v>7.6140628301216911</v>
      </c>
      <c r="E14" s="110">
        <v>6.9327332629296521</v>
      </c>
      <c r="F14" s="86">
        <v>6.4206622928714054</v>
      </c>
      <c r="G14" s="86">
        <v>6.9102462271644169</v>
      </c>
      <c r="H14" s="86">
        <v>6.9193511186284304</v>
      </c>
      <c r="I14" s="5"/>
      <c r="J14" s="5"/>
    </row>
    <row r="15" spans="1:10" ht="15" customHeight="1" x14ac:dyDescent="0.2">
      <c r="A15" s="18" t="s">
        <v>32</v>
      </c>
      <c r="B15" s="85">
        <v>12.81151683709243</v>
      </c>
      <c r="C15" s="86">
        <v>10.630345867835606</v>
      </c>
      <c r="D15" s="86">
        <v>9.455625790139063</v>
      </c>
      <c r="E15" s="110">
        <v>8.7606229800422089</v>
      </c>
      <c r="F15" s="86">
        <v>8.397037744863832</v>
      </c>
      <c r="G15" s="86">
        <v>8.4787956020507949</v>
      </c>
      <c r="H15" s="86">
        <v>8.5967617579028524</v>
      </c>
      <c r="I15" s="5"/>
      <c r="J15" s="5"/>
    </row>
    <row r="16" spans="1:10" ht="15" customHeight="1" x14ac:dyDescent="0.2">
      <c r="A16" s="18" t="s">
        <v>33</v>
      </c>
      <c r="B16" s="85">
        <v>13.387683659954128</v>
      </c>
      <c r="C16" s="86">
        <v>10.654292506206085</v>
      </c>
      <c r="D16" s="86">
        <v>8.8212000161867472</v>
      </c>
      <c r="E16" s="110">
        <v>8.2157606300000303</v>
      </c>
      <c r="F16" s="86">
        <v>7.8153549143310244</v>
      </c>
      <c r="G16" s="86">
        <v>7.9412267213394836</v>
      </c>
      <c r="H16" s="86">
        <v>7.8888130968622097</v>
      </c>
      <c r="I16" s="5"/>
      <c r="J16" s="5"/>
    </row>
    <row r="17" spans="1:10" ht="15" customHeight="1" x14ac:dyDescent="0.2">
      <c r="A17" s="25" t="s">
        <v>34</v>
      </c>
      <c r="B17" s="87">
        <v>11.147387387387386</v>
      </c>
      <c r="C17" s="88">
        <v>9.2457480155974139</v>
      </c>
      <c r="D17" s="88">
        <v>8.1741760453877479</v>
      </c>
      <c r="E17" s="111">
        <v>7.7151230752024942</v>
      </c>
      <c r="F17" s="88">
        <v>7.2256293836614374</v>
      </c>
      <c r="G17" s="88">
        <v>7.5511230305062016</v>
      </c>
      <c r="H17" s="88">
        <v>7.5792820684461555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95" t="s">
        <v>616</v>
      </c>
    </row>
    <row r="21" spans="1:10" ht="15" customHeight="1" x14ac:dyDescent="0.2">
      <c r="A21" s="296" t="s">
        <v>617</v>
      </c>
    </row>
    <row r="22" spans="1:10" ht="15" customHeight="1" x14ac:dyDescent="0.2">
      <c r="A22" s="296"/>
    </row>
    <row r="23" spans="1:10" ht="15" customHeight="1" x14ac:dyDescent="0.2">
      <c r="A23" s="69" t="s">
        <v>152</v>
      </c>
    </row>
  </sheetData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GridLines="0" workbookViewId="0"/>
  </sheetViews>
  <sheetFormatPr defaultRowHeight="12.75" x14ac:dyDescent="0.2"/>
  <cols>
    <col min="1" max="1" width="39.140625" style="238" customWidth="1"/>
    <col min="2" max="2" width="7.42578125" style="238" customWidth="1"/>
    <col min="3" max="14" width="5.42578125" style="238" customWidth="1"/>
    <col min="15" max="15" width="3.7109375" style="238" customWidth="1"/>
    <col min="16" max="16" width="9.140625" style="238"/>
    <col min="17" max="30" width="5.7109375" style="238" customWidth="1"/>
    <col min="31" max="16384" width="9.140625" style="238"/>
  </cols>
  <sheetData>
    <row r="1" spans="1:14" x14ac:dyDescent="0.2">
      <c r="A1" s="9" t="s">
        <v>664</v>
      </c>
    </row>
    <row r="3" spans="1:14" ht="15" customHeight="1" x14ac:dyDescent="0.2">
      <c r="A3" s="331" t="s">
        <v>340</v>
      </c>
      <c r="B3" s="333" t="s">
        <v>341</v>
      </c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</row>
    <row r="4" spans="1:14" ht="15" customHeight="1" x14ac:dyDescent="0.2">
      <c r="A4" s="332"/>
      <c r="B4" s="254" t="s">
        <v>324</v>
      </c>
      <c r="C4" s="143" t="s">
        <v>327</v>
      </c>
      <c r="D4" s="143" t="s">
        <v>328</v>
      </c>
      <c r="E4" s="143" t="s">
        <v>329</v>
      </c>
      <c r="F4" s="143" t="s">
        <v>330</v>
      </c>
      <c r="G4" s="143" t="s">
        <v>331</v>
      </c>
      <c r="H4" s="143" t="s">
        <v>332</v>
      </c>
      <c r="I4" s="143" t="s">
        <v>333</v>
      </c>
      <c r="J4" s="143" t="s">
        <v>334</v>
      </c>
      <c r="K4" s="143" t="s">
        <v>335</v>
      </c>
      <c r="L4" s="143" t="s">
        <v>336</v>
      </c>
      <c r="M4" s="143" t="s">
        <v>337</v>
      </c>
      <c r="N4" s="143" t="s">
        <v>338</v>
      </c>
    </row>
    <row r="5" spans="1:14" ht="15.75" customHeight="1" x14ac:dyDescent="0.2">
      <c r="A5" s="142" t="s">
        <v>342</v>
      </c>
      <c r="B5" s="281">
        <v>13203</v>
      </c>
      <c r="C5" s="256">
        <v>1322</v>
      </c>
      <c r="D5" s="256">
        <v>919</v>
      </c>
      <c r="E5" s="256">
        <v>1293</v>
      </c>
      <c r="F5" s="256">
        <v>3605</v>
      </c>
      <c r="G5" s="256">
        <v>1476</v>
      </c>
      <c r="H5" s="256">
        <v>1114</v>
      </c>
      <c r="I5" s="256">
        <v>658</v>
      </c>
      <c r="J5" s="256">
        <v>614</v>
      </c>
      <c r="K5" s="256">
        <v>432</v>
      </c>
      <c r="L5" s="256">
        <v>509</v>
      </c>
      <c r="M5" s="256">
        <v>367</v>
      </c>
      <c r="N5" s="256">
        <v>894</v>
      </c>
    </row>
    <row r="6" spans="1:14" ht="15.75" customHeight="1" x14ac:dyDescent="0.2">
      <c r="A6" s="144"/>
      <c r="B6" s="281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</row>
    <row r="7" spans="1:14" ht="15.75" customHeight="1" x14ac:dyDescent="0.2">
      <c r="A7" s="145" t="s">
        <v>343</v>
      </c>
      <c r="B7" s="281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</row>
    <row r="8" spans="1:14" ht="22.5" x14ac:dyDescent="0.2">
      <c r="A8" s="146" t="s">
        <v>578</v>
      </c>
      <c r="B8" s="281">
        <v>332</v>
      </c>
      <c r="C8" s="257">
        <v>24</v>
      </c>
      <c r="D8" s="257">
        <v>76</v>
      </c>
      <c r="E8" s="257">
        <v>9</v>
      </c>
      <c r="F8" s="257">
        <v>70</v>
      </c>
      <c r="G8" s="257">
        <v>14</v>
      </c>
      <c r="H8" s="257">
        <v>64</v>
      </c>
      <c r="I8" s="257">
        <v>3</v>
      </c>
      <c r="J8" s="257">
        <v>21</v>
      </c>
      <c r="K8" s="257">
        <v>9</v>
      </c>
      <c r="L8" s="257">
        <v>15</v>
      </c>
      <c r="M8" s="257">
        <v>2</v>
      </c>
      <c r="N8" s="257">
        <v>25</v>
      </c>
    </row>
    <row r="9" spans="1:14" s="282" customFormat="1" ht="15.75" customHeight="1" x14ac:dyDescent="0.2">
      <c r="A9" s="146" t="s">
        <v>344</v>
      </c>
      <c r="B9" s="281">
        <v>41</v>
      </c>
      <c r="C9" s="257" t="s">
        <v>339</v>
      </c>
      <c r="D9" s="257">
        <v>2</v>
      </c>
      <c r="E9" s="257">
        <v>7</v>
      </c>
      <c r="F9" s="257">
        <v>20</v>
      </c>
      <c r="G9" s="257">
        <v>1</v>
      </c>
      <c r="H9" s="257">
        <v>1</v>
      </c>
      <c r="I9" s="257">
        <v>1</v>
      </c>
      <c r="J9" s="257" t="s">
        <v>339</v>
      </c>
      <c r="K9" s="257" t="s">
        <v>339</v>
      </c>
      <c r="L9" s="257" t="s">
        <v>339</v>
      </c>
      <c r="M9" s="257" t="s">
        <v>339</v>
      </c>
      <c r="N9" s="257">
        <v>9</v>
      </c>
    </row>
    <row r="10" spans="1:14" s="282" customFormat="1" ht="22.5" x14ac:dyDescent="0.2">
      <c r="A10" s="146" t="s">
        <v>580</v>
      </c>
      <c r="B10" s="281">
        <v>169</v>
      </c>
      <c r="C10" s="257">
        <v>21</v>
      </c>
      <c r="D10" s="257">
        <v>15</v>
      </c>
      <c r="E10" s="257">
        <v>1</v>
      </c>
      <c r="F10" s="257">
        <v>27</v>
      </c>
      <c r="G10" s="257">
        <v>7</v>
      </c>
      <c r="H10" s="257">
        <v>44</v>
      </c>
      <c r="I10" s="257" t="s">
        <v>339</v>
      </c>
      <c r="J10" s="257">
        <v>12</v>
      </c>
      <c r="K10" s="257">
        <v>11</v>
      </c>
      <c r="L10" s="257">
        <v>9</v>
      </c>
      <c r="M10" s="257">
        <v>8</v>
      </c>
      <c r="N10" s="257">
        <v>14</v>
      </c>
    </row>
    <row r="11" spans="1:14" s="282" customFormat="1" ht="22.5" x14ac:dyDescent="0.2">
      <c r="A11" s="146" t="s">
        <v>609</v>
      </c>
      <c r="B11" s="281">
        <v>482</v>
      </c>
      <c r="C11" s="257">
        <v>24</v>
      </c>
      <c r="D11" s="257">
        <v>102</v>
      </c>
      <c r="E11" s="257">
        <v>32</v>
      </c>
      <c r="F11" s="257">
        <v>158</v>
      </c>
      <c r="G11" s="257">
        <v>5</v>
      </c>
      <c r="H11" s="257">
        <v>24</v>
      </c>
      <c r="I11" s="257">
        <v>64</v>
      </c>
      <c r="J11" s="257">
        <v>9</v>
      </c>
      <c r="K11" s="257">
        <v>11</v>
      </c>
      <c r="L11" s="257">
        <v>27</v>
      </c>
      <c r="M11" s="257">
        <v>6</v>
      </c>
      <c r="N11" s="257">
        <v>20</v>
      </c>
    </row>
    <row r="12" spans="1:14" s="291" customFormat="1" ht="22.5" x14ac:dyDescent="0.2">
      <c r="A12" s="146" t="s">
        <v>575</v>
      </c>
      <c r="B12" s="281">
        <v>302</v>
      </c>
      <c r="C12" s="257">
        <v>50</v>
      </c>
      <c r="D12" s="257">
        <v>14</v>
      </c>
      <c r="E12" s="257">
        <v>16</v>
      </c>
      <c r="F12" s="257">
        <v>84</v>
      </c>
      <c r="G12" s="257">
        <v>30</v>
      </c>
      <c r="H12" s="257">
        <v>70</v>
      </c>
      <c r="I12" s="257">
        <v>2</v>
      </c>
      <c r="J12" s="257">
        <v>1</v>
      </c>
      <c r="K12" s="257">
        <v>13</v>
      </c>
      <c r="L12" s="257">
        <v>14</v>
      </c>
      <c r="M12" s="257">
        <v>1</v>
      </c>
      <c r="N12" s="257">
        <v>7</v>
      </c>
    </row>
    <row r="13" spans="1:14" s="291" customFormat="1" x14ac:dyDescent="0.2">
      <c r="A13" s="146" t="s">
        <v>576</v>
      </c>
      <c r="B13" s="281">
        <v>244</v>
      </c>
      <c r="C13" s="257">
        <v>16</v>
      </c>
      <c r="D13" s="257">
        <v>28</v>
      </c>
      <c r="E13" s="257">
        <v>36</v>
      </c>
      <c r="F13" s="257">
        <v>21</v>
      </c>
      <c r="G13" s="257">
        <v>22</v>
      </c>
      <c r="H13" s="257">
        <v>24</v>
      </c>
      <c r="I13" s="257">
        <v>22</v>
      </c>
      <c r="J13" s="257">
        <v>15</v>
      </c>
      <c r="K13" s="257" t="s">
        <v>339</v>
      </c>
      <c r="L13" s="257" t="s">
        <v>339</v>
      </c>
      <c r="M13" s="257">
        <v>19</v>
      </c>
      <c r="N13" s="257">
        <v>41</v>
      </c>
    </row>
    <row r="14" spans="1:14" s="291" customFormat="1" ht="22.5" x14ac:dyDescent="0.2">
      <c r="A14" s="146" t="s">
        <v>626</v>
      </c>
      <c r="B14" s="281">
        <v>18</v>
      </c>
      <c r="C14" s="257">
        <v>12</v>
      </c>
      <c r="D14" s="257" t="s">
        <v>339</v>
      </c>
      <c r="E14" s="257" t="s">
        <v>339</v>
      </c>
      <c r="F14" s="257" t="s">
        <v>339</v>
      </c>
      <c r="G14" s="257" t="s">
        <v>339</v>
      </c>
      <c r="H14" s="257" t="s">
        <v>339</v>
      </c>
      <c r="I14" s="257">
        <v>6</v>
      </c>
      <c r="J14" s="257" t="s">
        <v>339</v>
      </c>
      <c r="K14" s="257" t="s">
        <v>339</v>
      </c>
      <c r="L14" s="257" t="s">
        <v>339</v>
      </c>
      <c r="M14" s="257" t="s">
        <v>339</v>
      </c>
      <c r="N14" s="257" t="s">
        <v>339</v>
      </c>
    </row>
    <row r="15" spans="1:14" s="291" customFormat="1" x14ac:dyDescent="0.2">
      <c r="A15" s="146" t="s">
        <v>641</v>
      </c>
      <c r="B15" s="281">
        <v>17</v>
      </c>
      <c r="C15" s="257" t="s">
        <v>339</v>
      </c>
      <c r="D15" s="257" t="s">
        <v>339</v>
      </c>
      <c r="E15" s="257" t="s">
        <v>339</v>
      </c>
      <c r="F15" s="257" t="s">
        <v>339</v>
      </c>
      <c r="G15" s="257">
        <v>17</v>
      </c>
      <c r="H15" s="257" t="s">
        <v>339</v>
      </c>
      <c r="I15" s="257" t="s">
        <v>339</v>
      </c>
      <c r="J15" s="257" t="s">
        <v>339</v>
      </c>
      <c r="K15" s="257" t="s">
        <v>339</v>
      </c>
      <c r="L15" s="257" t="s">
        <v>339</v>
      </c>
      <c r="M15" s="257" t="s">
        <v>339</v>
      </c>
      <c r="N15" s="257" t="s">
        <v>339</v>
      </c>
    </row>
    <row r="16" spans="1:14" s="291" customFormat="1" x14ac:dyDescent="0.2">
      <c r="A16" s="146" t="s">
        <v>573</v>
      </c>
      <c r="B16" s="281">
        <v>86</v>
      </c>
      <c r="C16" s="257">
        <v>12</v>
      </c>
      <c r="D16" s="257">
        <v>4</v>
      </c>
      <c r="E16" s="257">
        <v>9</v>
      </c>
      <c r="F16" s="257">
        <v>9</v>
      </c>
      <c r="G16" s="257">
        <v>12</v>
      </c>
      <c r="H16" s="257">
        <v>7</v>
      </c>
      <c r="I16" s="257">
        <v>7</v>
      </c>
      <c r="J16" s="257">
        <v>6</v>
      </c>
      <c r="K16" s="257">
        <v>4</v>
      </c>
      <c r="L16" s="257">
        <v>5</v>
      </c>
      <c r="M16" s="257">
        <v>1</v>
      </c>
      <c r="N16" s="257">
        <v>10</v>
      </c>
    </row>
    <row r="17" spans="1:14" s="291" customFormat="1" x14ac:dyDescent="0.2">
      <c r="A17" s="146" t="s">
        <v>614</v>
      </c>
      <c r="B17" s="281">
        <v>228</v>
      </c>
      <c r="C17" s="257">
        <v>31</v>
      </c>
      <c r="D17" s="257">
        <v>14</v>
      </c>
      <c r="E17" s="257">
        <v>11</v>
      </c>
      <c r="F17" s="257">
        <v>43</v>
      </c>
      <c r="G17" s="257">
        <v>19</v>
      </c>
      <c r="H17" s="257">
        <v>35</v>
      </c>
      <c r="I17" s="257">
        <v>12</v>
      </c>
      <c r="J17" s="257">
        <v>17</v>
      </c>
      <c r="K17" s="257">
        <v>5</v>
      </c>
      <c r="L17" s="257">
        <v>12</v>
      </c>
      <c r="M17" s="257">
        <v>13</v>
      </c>
      <c r="N17" s="257">
        <v>16</v>
      </c>
    </row>
    <row r="18" spans="1:14" s="291" customFormat="1" x14ac:dyDescent="0.2">
      <c r="A18" s="146" t="s">
        <v>618</v>
      </c>
      <c r="B18" s="281">
        <v>561</v>
      </c>
      <c r="C18" s="257">
        <v>91</v>
      </c>
      <c r="D18" s="257">
        <v>13</v>
      </c>
      <c r="E18" s="257">
        <v>17</v>
      </c>
      <c r="F18" s="257">
        <v>88</v>
      </c>
      <c r="G18" s="257">
        <v>70</v>
      </c>
      <c r="H18" s="257">
        <v>70</v>
      </c>
      <c r="I18" s="257">
        <v>7</v>
      </c>
      <c r="J18" s="257">
        <v>32</v>
      </c>
      <c r="K18" s="257">
        <v>34</v>
      </c>
      <c r="L18" s="257">
        <v>38</v>
      </c>
      <c r="M18" s="257">
        <v>15</v>
      </c>
      <c r="N18" s="257">
        <v>86</v>
      </c>
    </row>
    <row r="19" spans="1:14" s="291" customFormat="1" ht="22.5" x14ac:dyDescent="0.2">
      <c r="A19" s="146" t="s">
        <v>610</v>
      </c>
      <c r="B19" s="281">
        <v>2</v>
      </c>
      <c r="C19" s="257" t="s">
        <v>339</v>
      </c>
      <c r="D19" s="257" t="s">
        <v>339</v>
      </c>
      <c r="E19" s="257" t="s">
        <v>339</v>
      </c>
      <c r="F19" s="257" t="s">
        <v>339</v>
      </c>
      <c r="G19" s="257">
        <v>2</v>
      </c>
      <c r="H19" s="257" t="s">
        <v>339</v>
      </c>
      <c r="I19" s="257" t="s">
        <v>339</v>
      </c>
      <c r="J19" s="257" t="s">
        <v>339</v>
      </c>
      <c r="K19" s="257" t="s">
        <v>339</v>
      </c>
      <c r="L19" s="257" t="s">
        <v>339</v>
      </c>
      <c r="M19" s="257" t="s">
        <v>339</v>
      </c>
      <c r="N19" s="257" t="s">
        <v>339</v>
      </c>
    </row>
    <row r="20" spans="1:14" s="280" customFormat="1" x14ac:dyDescent="0.2">
      <c r="A20" s="146" t="s">
        <v>553</v>
      </c>
      <c r="B20" s="281">
        <v>278</v>
      </c>
      <c r="C20" s="257">
        <v>11</v>
      </c>
      <c r="D20" s="257">
        <v>11</v>
      </c>
      <c r="E20" s="257">
        <v>8</v>
      </c>
      <c r="F20" s="257">
        <v>94</v>
      </c>
      <c r="G20" s="257">
        <v>17</v>
      </c>
      <c r="H20" s="257">
        <v>17</v>
      </c>
      <c r="I20" s="257">
        <v>2</v>
      </c>
      <c r="J20" s="257">
        <v>100</v>
      </c>
      <c r="K20" s="257">
        <v>2</v>
      </c>
      <c r="L20" s="257">
        <v>4</v>
      </c>
      <c r="M20" s="257">
        <v>4</v>
      </c>
      <c r="N20" s="257">
        <v>8</v>
      </c>
    </row>
    <row r="21" spans="1:14" ht="15.75" customHeight="1" x14ac:dyDescent="0.2">
      <c r="A21" s="145" t="s">
        <v>345</v>
      </c>
      <c r="B21" s="255"/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</row>
    <row r="22" spans="1:14" x14ac:dyDescent="0.2">
      <c r="A22" s="149" t="s">
        <v>613</v>
      </c>
      <c r="B22" s="255">
        <v>3183</v>
      </c>
      <c r="C22" s="257">
        <v>354</v>
      </c>
      <c r="D22" s="257">
        <v>201</v>
      </c>
      <c r="E22" s="257">
        <v>260</v>
      </c>
      <c r="F22" s="257">
        <v>1043</v>
      </c>
      <c r="G22" s="257">
        <v>426</v>
      </c>
      <c r="H22" s="257">
        <v>162</v>
      </c>
      <c r="I22" s="257">
        <v>121</v>
      </c>
      <c r="J22" s="257">
        <v>125</v>
      </c>
      <c r="K22" s="257">
        <v>96</v>
      </c>
      <c r="L22" s="257">
        <v>101</v>
      </c>
      <c r="M22" s="257">
        <v>77</v>
      </c>
      <c r="N22" s="257">
        <v>217</v>
      </c>
    </row>
    <row r="23" spans="1:14" s="280" customFormat="1" x14ac:dyDescent="0.2">
      <c r="A23" s="149" t="s">
        <v>611</v>
      </c>
      <c r="B23" s="255">
        <v>2837</v>
      </c>
      <c r="C23" s="257">
        <v>239</v>
      </c>
      <c r="D23" s="257">
        <v>131</v>
      </c>
      <c r="E23" s="257">
        <v>466</v>
      </c>
      <c r="F23" s="257">
        <v>940</v>
      </c>
      <c r="G23" s="257">
        <v>201</v>
      </c>
      <c r="H23" s="257">
        <v>121</v>
      </c>
      <c r="I23" s="257">
        <v>219</v>
      </c>
      <c r="J23" s="257">
        <v>107</v>
      </c>
      <c r="K23" s="257">
        <v>68</v>
      </c>
      <c r="L23" s="257">
        <v>90</v>
      </c>
      <c r="M23" s="257">
        <v>86</v>
      </c>
      <c r="N23" s="257">
        <v>169</v>
      </c>
    </row>
    <row r="24" spans="1:14" s="291" customFormat="1" ht="22.5" x14ac:dyDescent="0.2">
      <c r="A24" s="149" t="s">
        <v>615</v>
      </c>
      <c r="B24" s="255">
        <v>86</v>
      </c>
      <c r="C24" s="257">
        <v>5</v>
      </c>
      <c r="D24" s="257">
        <v>8</v>
      </c>
      <c r="E24" s="257">
        <v>7</v>
      </c>
      <c r="F24" s="257">
        <v>19</v>
      </c>
      <c r="G24" s="257">
        <v>17</v>
      </c>
      <c r="H24" s="257">
        <v>7</v>
      </c>
      <c r="I24" s="257">
        <v>3</v>
      </c>
      <c r="J24" s="257">
        <v>4</v>
      </c>
      <c r="K24" s="257">
        <v>2</v>
      </c>
      <c r="L24" s="257">
        <v>3</v>
      </c>
      <c r="M24" s="257">
        <v>4</v>
      </c>
      <c r="N24" s="257">
        <v>7</v>
      </c>
    </row>
    <row r="25" spans="1:14" s="291" customFormat="1" ht="22.5" x14ac:dyDescent="0.2">
      <c r="A25" s="149" t="s">
        <v>643</v>
      </c>
      <c r="B25" s="255">
        <v>140</v>
      </c>
      <c r="C25" s="257">
        <v>27</v>
      </c>
      <c r="D25" s="257">
        <v>4</v>
      </c>
      <c r="E25" s="257">
        <v>7</v>
      </c>
      <c r="F25" s="257">
        <v>15</v>
      </c>
      <c r="G25" s="257">
        <v>37</v>
      </c>
      <c r="H25" s="257">
        <v>4</v>
      </c>
      <c r="I25" s="257">
        <v>1</v>
      </c>
      <c r="J25" s="257">
        <v>6</v>
      </c>
      <c r="K25" s="257">
        <v>16</v>
      </c>
      <c r="L25" s="257">
        <v>10</v>
      </c>
      <c r="M25" s="257" t="s">
        <v>339</v>
      </c>
      <c r="N25" s="257">
        <v>13</v>
      </c>
    </row>
    <row r="26" spans="1:14" s="291" customFormat="1" ht="22.5" x14ac:dyDescent="0.2">
      <c r="A26" s="149" t="s">
        <v>632</v>
      </c>
      <c r="B26" s="255">
        <v>600</v>
      </c>
      <c r="C26" s="257">
        <v>77</v>
      </c>
      <c r="D26" s="257">
        <v>31</v>
      </c>
      <c r="E26" s="257">
        <v>60</v>
      </c>
      <c r="F26" s="257">
        <v>198</v>
      </c>
      <c r="G26" s="257">
        <v>77</v>
      </c>
      <c r="H26" s="257">
        <v>23</v>
      </c>
      <c r="I26" s="257">
        <v>26</v>
      </c>
      <c r="J26" s="257">
        <v>23</v>
      </c>
      <c r="K26" s="257">
        <v>21</v>
      </c>
      <c r="L26" s="257">
        <v>16</v>
      </c>
      <c r="M26" s="257">
        <v>10</v>
      </c>
      <c r="N26" s="257">
        <v>38</v>
      </c>
    </row>
    <row r="27" spans="1:14" s="291" customFormat="1" ht="22.5" x14ac:dyDescent="0.2">
      <c r="A27" s="149" t="s">
        <v>627</v>
      </c>
      <c r="B27" s="255">
        <v>1067</v>
      </c>
      <c r="C27" s="257">
        <v>86</v>
      </c>
      <c r="D27" s="257">
        <v>85</v>
      </c>
      <c r="E27" s="257">
        <v>142</v>
      </c>
      <c r="F27" s="257">
        <v>234</v>
      </c>
      <c r="G27" s="257">
        <v>139</v>
      </c>
      <c r="H27" s="257">
        <v>128</v>
      </c>
      <c r="I27" s="257">
        <v>41</v>
      </c>
      <c r="J27" s="257">
        <v>36</v>
      </c>
      <c r="K27" s="257">
        <v>57</v>
      </c>
      <c r="L27" s="257">
        <v>33</v>
      </c>
      <c r="M27" s="257">
        <v>23</v>
      </c>
      <c r="N27" s="257">
        <v>63</v>
      </c>
    </row>
    <row r="28" spans="1:14" ht="15.75" customHeight="1" x14ac:dyDescent="0.2">
      <c r="A28" s="145" t="s">
        <v>346</v>
      </c>
      <c r="B28" s="255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</row>
    <row r="29" spans="1:14" x14ac:dyDescent="0.2">
      <c r="A29" s="147" t="s">
        <v>347</v>
      </c>
      <c r="B29" s="255">
        <v>1702</v>
      </c>
      <c r="C29" s="257">
        <v>178</v>
      </c>
      <c r="D29" s="257">
        <v>136</v>
      </c>
      <c r="E29" s="257">
        <v>109</v>
      </c>
      <c r="F29" s="257">
        <v>278</v>
      </c>
      <c r="G29" s="257">
        <v>281</v>
      </c>
      <c r="H29" s="257">
        <v>242</v>
      </c>
      <c r="I29" s="257">
        <v>69</v>
      </c>
      <c r="J29" s="257">
        <v>81</v>
      </c>
      <c r="K29" s="257">
        <v>58</v>
      </c>
      <c r="L29" s="257">
        <v>84</v>
      </c>
      <c r="M29" s="257">
        <v>89</v>
      </c>
      <c r="N29" s="257">
        <v>97</v>
      </c>
    </row>
    <row r="30" spans="1:14" s="291" customFormat="1" ht="22.5" x14ac:dyDescent="0.2">
      <c r="A30" s="147" t="s">
        <v>581</v>
      </c>
      <c r="B30" s="255">
        <v>23</v>
      </c>
      <c r="C30" s="257" t="s">
        <v>339</v>
      </c>
      <c r="D30" s="257">
        <v>1</v>
      </c>
      <c r="E30" s="257" t="s">
        <v>339</v>
      </c>
      <c r="F30" s="257">
        <v>20</v>
      </c>
      <c r="G30" s="257">
        <v>2</v>
      </c>
      <c r="H30" s="257" t="s">
        <v>339</v>
      </c>
      <c r="I30" s="257" t="s">
        <v>339</v>
      </c>
      <c r="J30" s="257" t="s">
        <v>339</v>
      </c>
      <c r="K30" s="257" t="s">
        <v>339</v>
      </c>
      <c r="L30" s="257" t="s">
        <v>339</v>
      </c>
      <c r="M30" s="257" t="s">
        <v>339</v>
      </c>
      <c r="N30" s="257" t="s">
        <v>339</v>
      </c>
    </row>
    <row r="31" spans="1:14" s="291" customFormat="1" x14ac:dyDescent="0.2">
      <c r="A31" s="147" t="s">
        <v>628</v>
      </c>
      <c r="B31" s="255">
        <v>121</v>
      </c>
      <c r="C31" s="257">
        <v>2</v>
      </c>
      <c r="D31" s="257">
        <v>2</v>
      </c>
      <c r="E31" s="257">
        <v>4</v>
      </c>
      <c r="F31" s="257">
        <v>25</v>
      </c>
      <c r="G31" s="257">
        <v>16</v>
      </c>
      <c r="H31" s="257">
        <v>20</v>
      </c>
      <c r="I31" s="257">
        <v>3</v>
      </c>
      <c r="J31" s="257">
        <v>3</v>
      </c>
      <c r="K31" s="257">
        <v>2</v>
      </c>
      <c r="L31" s="257">
        <v>27</v>
      </c>
      <c r="M31" s="257">
        <v>2</v>
      </c>
      <c r="N31" s="257">
        <v>15</v>
      </c>
    </row>
    <row r="32" spans="1:14" s="291" customFormat="1" ht="22.5" x14ac:dyDescent="0.2">
      <c r="A32" s="147" t="s">
        <v>636</v>
      </c>
      <c r="B32" s="255">
        <v>52</v>
      </c>
      <c r="C32" s="257" t="s">
        <v>339</v>
      </c>
      <c r="D32" s="257" t="s">
        <v>339</v>
      </c>
      <c r="E32" s="257">
        <v>1</v>
      </c>
      <c r="F32" s="257">
        <v>13</v>
      </c>
      <c r="G32" s="257">
        <v>7</v>
      </c>
      <c r="H32" s="257">
        <v>21</v>
      </c>
      <c r="I32" s="257">
        <v>2</v>
      </c>
      <c r="J32" s="257">
        <v>1</v>
      </c>
      <c r="K32" s="257">
        <v>1</v>
      </c>
      <c r="L32" s="257">
        <v>3</v>
      </c>
      <c r="M32" s="257" t="s">
        <v>339</v>
      </c>
      <c r="N32" s="257">
        <v>3</v>
      </c>
    </row>
    <row r="33" spans="1:14" s="282" customFormat="1" ht="15.75" customHeight="1" x14ac:dyDescent="0.2">
      <c r="A33" s="145" t="s">
        <v>348</v>
      </c>
      <c r="B33" s="255"/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</row>
    <row r="34" spans="1:14" s="291" customFormat="1" ht="15.75" customHeight="1" x14ac:dyDescent="0.2">
      <c r="A34" s="149" t="s">
        <v>579</v>
      </c>
      <c r="B34" s="255">
        <v>481</v>
      </c>
      <c r="C34" s="257">
        <v>50</v>
      </c>
      <c r="D34" s="257">
        <v>26</v>
      </c>
      <c r="E34" s="257">
        <v>59</v>
      </c>
      <c r="F34" s="257">
        <v>170</v>
      </c>
      <c r="G34" s="257">
        <v>38</v>
      </c>
      <c r="H34" s="257">
        <v>19</v>
      </c>
      <c r="I34" s="257">
        <v>32</v>
      </c>
      <c r="J34" s="257">
        <v>12</v>
      </c>
      <c r="K34" s="257">
        <v>22</v>
      </c>
      <c r="L34" s="257">
        <v>14</v>
      </c>
      <c r="M34" s="257">
        <v>7</v>
      </c>
      <c r="N34" s="257">
        <v>32</v>
      </c>
    </row>
    <row r="35" spans="1:14" s="282" customFormat="1" ht="22.5" x14ac:dyDescent="0.2">
      <c r="A35" s="227" t="s">
        <v>633</v>
      </c>
      <c r="B35" s="258">
        <v>151</v>
      </c>
      <c r="C35" s="259">
        <v>12</v>
      </c>
      <c r="D35" s="259">
        <v>15</v>
      </c>
      <c r="E35" s="259">
        <v>32</v>
      </c>
      <c r="F35" s="259">
        <v>36</v>
      </c>
      <c r="G35" s="259">
        <v>19</v>
      </c>
      <c r="H35" s="259">
        <v>11</v>
      </c>
      <c r="I35" s="259">
        <v>15</v>
      </c>
      <c r="J35" s="259">
        <v>3</v>
      </c>
      <c r="K35" s="259" t="s">
        <v>339</v>
      </c>
      <c r="L35" s="259">
        <v>4</v>
      </c>
      <c r="M35" s="259" t="s">
        <v>339</v>
      </c>
      <c r="N35" s="259">
        <v>4</v>
      </c>
    </row>
    <row r="36" spans="1:14" ht="15.75" customHeight="1" x14ac:dyDescent="0.2"/>
    <row r="37" spans="1:14" ht="15.75" customHeight="1" x14ac:dyDescent="0.2">
      <c r="A37" s="69" t="s">
        <v>152</v>
      </c>
    </row>
    <row r="39" spans="1:14" ht="15.75" customHeight="1" x14ac:dyDescent="0.2"/>
    <row r="40" spans="1:14" ht="15.75" customHeight="1" x14ac:dyDescent="0.2"/>
    <row r="41" spans="1:14" ht="15.75" customHeight="1" x14ac:dyDescent="0.2"/>
  </sheetData>
  <mergeCells count="2">
    <mergeCell ref="A3:A4"/>
    <mergeCell ref="B3:N3"/>
  </mergeCells>
  <hyperlinks>
    <hyperlink ref="A37" location="Kazalo!A1" display="nazaj na kazalo"/>
  </hyperlinks>
  <pageMargins left="0.7" right="0.7" top="0.75" bottom="0.75" header="0.3" footer="0.3"/>
  <pageSetup paperSize="9" scale="79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GridLines="0" workbookViewId="0"/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7" t="s">
        <v>572</v>
      </c>
      <c r="B1" s="1"/>
      <c r="C1" s="1"/>
      <c r="D1" s="1"/>
      <c r="E1" s="1"/>
      <c r="F1" s="1"/>
      <c r="G1" s="1"/>
      <c r="H1" s="1"/>
      <c r="I1" s="1"/>
    </row>
    <row r="2" spans="1:9" ht="9.9499999999999993" customHeight="1" x14ac:dyDescent="0.2">
      <c r="A2" s="127"/>
      <c r="B2" s="1"/>
      <c r="C2" s="1"/>
      <c r="D2" s="1"/>
      <c r="E2" s="1"/>
      <c r="F2" s="1"/>
      <c r="G2" s="1"/>
      <c r="H2" s="1"/>
      <c r="I2" s="1"/>
    </row>
    <row r="3" spans="1:9" ht="15" customHeight="1" x14ac:dyDescent="0.2">
      <c r="A3" s="342" t="s">
        <v>706</v>
      </c>
      <c r="B3" s="1"/>
      <c r="C3" s="1"/>
      <c r="D3" s="1"/>
      <c r="E3" s="1"/>
      <c r="F3" s="1"/>
      <c r="G3" s="1"/>
      <c r="H3" s="1"/>
      <c r="I3" s="1"/>
    </row>
    <row r="4" spans="1:9" ht="15" customHeight="1" x14ac:dyDescent="0.2">
      <c r="A4" s="343" t="s">
        <v>707</v>
      </c>
      <c r="B4" s="1"/>
      <c r="C4" s="1"/>
      <c r="D4" s="1"/>
      <c r="E4" s="1"/>
      <c r="F4" s="1"/>
      <c r="G4" s="1"/>
      <c r="H4" s="1"/>
      <c r="I4" s="1"/>
    </row>
    <row r="5" spans="1:9" ht="15" customHeight="1" x14ac:dyDescent="0.2">
      <c r="A5" s="1"/>
      <c r="B5" s="1"/>
      <c r="C5" s="1"/>
      <c r="D5" s="1"/>
      <c r="E5" s="65"/>
      <c r="F5" s="1"/>
      <c r="G5" s="1"/>
      <c r="H5" s="65"/>
      <c r="I5" s="65"/>
    </row>
    <row r="6" spans="1:9" ht="15" customHeight="1" x14ac:dyDescent="0.2">
      <c r="A6" s="49"/>
      <c r="B6" s="328" t="s">
        <v>137</v>
      </c>
      <c r="C6" s="329"/>
      <c r="D6" s="329"/>
      <c r="E6" s="330"/>
      <c r="F6" s="328" t="s">
        <v>138</v>
      </c>
      <c r="G6" s="329"/>
      <c r="H6" s="329"/>
      <c r="I6" s="329"/>
    </row>
    <row r="7" spans="1:9" ht="15" customHeight="1" x14ac:dyDescent="0.2">
      <c r="A7" s="170" t="s">
        <v>130</v>
      </c>
      <c r="B7" s="320"/>
      <c r="C7" s="321"/>
      <c r="D7" s="173"/>
      <c r="E7" s="151" t="s">
        <v>665</v>
      </c>
      <c r="F7" s="335"/>
      <c r="G7" s="336"/>
      <c r="H7" s="336"/>
      <c r="I7" s="151" t="s">
        <v>668</v>
      </c>
    </row>
    <row r="8" spans="1:9" ht="15" customHeight="1" x14ac:dyDescent="0.2">
      <c r="A8" s="171" t="s">
        <v>129</v>
      </c>
      <c r="B8" s="180" t="s">
        <v>637</v>
      </c>
      <c r="C8" s="181" t="s">
        <v>668</v>
      </c>
      <c r="D8" s="181" t="s">
        <v>665</v>
      </c>
      <c r="E8" s="181" t="s">
        <v>637</v>
      </c>
      <c r="F8" s="180" t="s">
        <v>621</v>
      </c>
      <c r="G8" s="181" t="s">
        <v>639</v>
      </c>
      <c r="H8" s="181" t="s">
        <v>668</v>
      </c>
      <c r="I8" s="181" t="s">
        <v>639</v>
      </c>
    </row>
    <row r="9" spans="1:9" ht="15" customHeight="1" x14ac:dyDescent="0.2">
      <c r="A9" s="21" t="s">
        <v>0</v>
      </c>
      <c r="B9" s="22">
        <v>18049</v>
      </c>
      <c r="C9" s="23">
        <v>1488</v>
      </c>
      <c r="D9" s="23">
        <v>17030</v>
      </c>
      <c r="E9" s="80">
        <v>94.354257853620709</v>
      </c>
      <c r="F9" s="22">
        <v>19838</v>
      </c>
      <c r="G9" s="23">
        <v>27881</v>
      </c>
      <c r="H9" s="23">
        <v>36620</v>
      </c>
      <c r="I9" s="80">
        <v>131.34392597109144</v>
      </c>
    </row>
    <row r="10" spans="1:9" ht="12.75" customHeight="1" x14ac:dyDescent="0.2">
      <c r="A10" s="11"/>
      <c r="B10" s="15"/>
      <c r="C10" s="16"/>
      <c r="D10" s="16"/>
      <c r="E10" s="83"/>
      <c r="F10" s="15"/>
      <c r="G10" s="16"/>
      <c r="H10" s="16"/>
      <c r="I10" s="83"/>
    </row>
    <row r="11" spans="1:9" ht="15" customHeight="1" x14ac:dyDescent="0.2">
      <c r="A11" s="18" t="s">
        <v>126</v>
      </c>
      <c r="B11" s="12">
        <v>6</v>
      </c>
      <c r="C11" s="13" t="s">
        <v>339</v>
      </c>
      <c r="D11" s="13">
        <v>2</v>
      </c>
      <c r="E11" s="86">
        <v>33.333333333333329</v>
      </c>
      <c r="F11" s="12">
        <v>2150</v>
      </c>
      <c r="G11" s="13">
        <v>17</v>
      </c>
      <c r="H11" s="13">
        <v>9</v>
      </c>
      <c r="I11" s="86">
        <v>52.941176470588239</v>
      </c>
    </row>
    <row r="12" spans="1:9" ht="15" customHeight="1" x14ac:dyDescent="0.2">
      <c r="A12" s="43" t="s">
        <v>55</v>
      </c>
      <c r="B12" s="12" t="s">
        <v>339</v>
      </c>
      <c r="C12" s="13" t="s">
        <v>339</v>
      </c>
      <c r="D12" s="13" t="s">
        <v>339</v>
      </c>
      <c r="E12" s="86" t="s">
        <v>339</v>
      </c>
      <c r="F12" s="12">
        <v>10</v>
      </c>
      <c r="G12" s="13" t="s">
        <v>339</v>
      </c>
      <c r="H12" s="13" t="s">
        <v>339</v>
      </c>
      <c r="I12" s="86" t="s">
        <v>339</v>
      </c>
    </row>
    <row r="13" spans="1:9" ht="6.75" customHeight="1" x14ac:dyDescent="0.2">
      <c r="A13" s="18"/>
      <c r="B13" s="12"/>
      <c r="C13" s="13"/>
      <c r="D13" s="13"/>
      <c r="E13" s="86"/>
      <c r="F13" s="12"/>
      <c r="G13" s="13"/>
      <c r="H13" s="13"/>
      <c r="I13" s="86"/>
    </row>
    <row r="14" spans="1:9" ht="15" customHeight="1" x14ac:dyDescent="0.2">
      <c r="A14" s="18" t="s">
        <v>127</v>
      </c>
      <c r="B14" s="12">
        <v>1289</v>
      </c>
      <c r="C14" s="13" t="s">
        <v>339</v>
      </c>
      <c r="D14" s="13" t="s">
        <v>339</v>
      </c>
      <c r="E14" s="86" t="s">
        <v>339</v>
      </c>
      <c r="F14" s="12">
        <v>2218</v>
      </c>
      <c r="G14" s="13" t="s">
        <v>339</v>
      </c>
      <c r="H14" s="13" t="s">
        <v>339</v>
      </c>
      <c r="I14" s="86" t="s">
        <v>339</v>
      </c>
    </row>
    <row r="15" spans="1:9" ht="15" customHeight="1" x14ac:dyDescent="0.2">
      <c r="A15" s="43" t="s">
        <v>131</v>
      </c>
      <c r="B15" s="12" t="s">
        <v>339</v>
      </c>
      <c r="C15" s="13" t="s">
        <v>339</v>
      </c>
      <c r="D15" s="13" t="s">
        <v>339</v>
      </c>
      <c r="E15" s="86" t="s">
        <v>339</v>
      </c>
      <c r="F15" s="12">
        <v>1</v>
      </c>
      <c r="G15" s="13" t="s">
        <v>339</v>
      </c>
      <c r="H15" s="13" t="s">
        <v>339</v>
      </c>
      <c r="I15" s="86" t="s">
        <v>339</v>
      </c>
    </row>
    <row r="16" spans="1:9" ht="15" customHeight="1" x14ac:dyDescent="0.2">
      <c r="A16" s="43" t="s">
        <v>132</v>
      </c>
      <c r="B16" s="12" t="s">
        <v>339</v>
      </c>
      <c r="C16" s="13" t="s">
        <v>339</v>
      </c>
      <c r="D16" s="13" t="s">
        <v>339</v>
      </c>
      <c r="E16" s="86" t="s">
        <v>339</v>
      </c>
      <c r="F16" s="12">
        <v>1</v>
      </c>
      <c r="G16" s="13" t="s">
        <v>339</v>
      </c>
      <c r="H16" s="13" t="s">
        <v>339</v>
      </c>
      <c r="I16" s="86" t="s">
        <v>339</v>
      </c>
    </row>
    <row r="17" spans="1:9" ht="6" customHeight="1" x14ac:dyDescent="0.2">
      <c r="A17" s="18"/>
      <c r="B17" s="12"/>
      <c r="C17" s="13"/>
      <c r="D17" s="13"/>
      <c r="E17" s="86"/>
      <c r="F17" s="12"/>
      <c r="G17" s="13"/>
      <c r="H17" s="13"/>
      <c r="I17" s="86"/>
    </row>
    <row r="18" spans="1:9" ht="15" customHeight="1" x14ac:dyDescent="0.2">
      <c r="A18" s="18" t="s">
        <v>128</v>
      </c>
      <c r="B18" s="12">
        <v>664</v>
      </c>
      <c r="C18" s="13">
        <v>4</v>
      </c>
      <c r="D18" s="13">
        <v>859</v>
      </c>
      <c r="E18" s="86">
        <v>129.36746987951807</v>
      </c>
      <c r="F18" s="12">
        <v>36</v>
      </c>
      <c r="G18" s="13">
        <v>12</v>
      </c>
      <c r="H18" s="13">
        <v>15</v>
      </c>
      <c r="I18" s="86">
        <v>125</v>
      </c>
    </row>
    <row r="19" spans="1:9" ht="15" customHeight="1" x14ac:dyDescent="0.2">
      <c r="A19" s="43" t="s">
        <v>133</v>
      </c>
      <c r="B19" s="12" t="s">
        <v>339</v>
      </c>
      <c r="C19" s="13" t="s">
        <v>339</v>
      </c>
      <c r="D19" s="13" t="s">
        <v>339</v>
      </c>
      <c r="E19" s="86" t="s">
        <v>339</v>
      </c>
      <c r="F19" s="12" t="s">
        <v>339</v>
      </c>
      <c r="G19" s="13" t="s">
        <v>339</v>
      </c>
      <c r="H19" s="13" t="s">
        <v>339</v>
      </c>
      <c r="I19" s="86" t="s">
        <v>339</v>
      </c>
    </row>
    <row r="20" spans="1:9" ht="15" customHeight="1" x14ac:dyDescent="0.2">
      <c r="A20" s="43" t="s">
        <v>134</v>
      </c>
      <c r="B20" s="12" t="s">
        <v>339</v>
      </c>
      <c r="C20" s="13" t="s">
        <v>339</v>
      </c>
      <c r="D20" s="13" t="s">
        <v>339</v>
      </c>
      <c r="E20" s="86" t="s">
        <v>339</v>
      </c>
      <c r="F20" s="12">
        <v>12</v>
      </c>
      <c r="G20" s="13" t="s">
        <v>339</v>
      </c>
      <c r="H20" s="13" t="s">
        <v>339</v>
      </c>
      <c r="I20" s="86" t="s">
        <v>339</v>
      </c>
    </row>
    <row r="21" spans="1:9" ht="15" customHeight="1" x14ac:dyDescent="0.2">
      <c r="A21" s="43" t="s">
        <v>135</v>
      </c>
      <c r="B21" s="12">
        <v>664</v>
      </c>
      <c r="C21" s="13">
        <v>4</v>
      </c>
      <c r="D21" s="13">
        <v>859</v>
      </c>
      <c r="E21" s="86">
        <v>129.36746987951807</v>
      </c>
      <c r="F21" s="12">
        <v>1</v>
      </c>
      <c r="G21" s="13">
        <v>10</v>
      </c>
      <c r="H21" s="13">
        <v>15</v>
      </c>
      <c r="I21" s="86">
        <v>150</v>
      </c>
    </row>
    <row r="22" spans="1:9" ht="8.25" customHeight="1" x14ac:dyDescent="0.2">
      <c r="A22" s="18"/>
      <c r="B22" s="12"/>
      <c r="C22" s="13"/>
      <c r="D22" s="13"/>
      <c r="E22" s="86"/>
      <c r="F22" s="12"/>
      <c r="G22" s="13"/>
      <c r="H22" s="13"/>
      <c r="I22" s="86"/>
    </row>
    <row r="23" spans="1:9" ht="24.95" customHeight="1" x14ac:dyDescent="0.2">
      <c r="A23" s="204" t="s">
        <v>647</v>
      </c>
      <c r="B23" s="12">
        <v>16090</v>
      </c>
      <c r="C23" s="13">
        <v>1484</v>
      </c>
      <c r="D23" s="13">
        <v>16169</v>
      </c>
      <c r="E23" s="86">
        <v>100.49098819142324</v>
      </c>
      <c r="F23" s="12">
        <v>15434</v>
      </c>
      <c r="G23" s="13">
        <v>27852</v>
      </c>
      <c r="H23" s="13">
        <v>36596</v>
      </c>
      <c r="I23" s="86">
        <v>131.39451385896882</v>
      </c>
    </row>
    <row r="24" spans="1:9" ht="9" customHeight="1" x14ac:dyDescent="0.2">
      <c r="A24" s="18"/>
      <c r="B24" s="12"/>
      <c r="C24" s="13"/>
      <c r="D24" s="13"/>
      <c r="E24" s="86"/>
      <c r="F24" s="12"/>
      <c r="G24" s="13"/>
      <c r="H24" s="13"/>
      <c r="I24" s="86"/>
    </row>
    <row r="25" spans="1:9" ht="15" customHeight="1" x14ac:dyDescent="0.2">
      <c r="A25" s="25" t="s">
        <v>136</v>
      </c>
      <c r="B25" s="26" t="s">
        <v>339</v>
      </c>
      <c r="C25" s="27" t="s">
        <v>339</v>
      </c>
      <c r="D25" s="27" t="s">
        <v>339</v>
      </c>
      <c r="E25" s="88" t="s">
        <v>339</v>
      </c>
      <c r="F25" s="26" t="s">
        <v>339</v>
      </c>
      <c r="G25" s="27" t="s">
        <v>339</v>
      </c>
      <c r="H25" s="27" t="s">
        <v>339</v>
      </c>
      <c r="I25" s="88" t="s">
        <v>339</v>
      </c>
    </row>
    <row r="26" spans="1:9" ht="15" customHeight="1" x14ac:dyDescent="0.2">
      <c r="A26" s="18"/>
      <c r="B26" s="13"/>
      <c r="C26" s="13"/>
      <c r="D26" s="13"/>
      <c r="E26" s="86"/>
      <c r="F26" s="13"/>
      <c r="G26" s="13"/>
      <c r="H26" s="13"/>
      <c r="I26" s="86"/>
    </row>
    <row r="27" spans="1:9" ht="15" customHeight="1" x14ac:dyDescent="0.2">
      <c r="A27" s="271" t="s">
        <v>559</v>
      </c>
      <c r="B27" s="13"/>
      <c r="C27" s="13"/>
      <c r="D27" s="13"/>
      <c r="E27" s="86"/>
      <c r="F27" s="13"/>
      <c r="G27" s="13"/>
      <c r="H27" s="13"/>
      <c r="I27" s="86"/>
    </row>
    <row r="28" spans="1:9" ht="15" customHeight="1" x14ac:dyDescent="0.2">
      <c r="A28" s="271" t="s">
        <v>560</v>
      </c>
      <c r="B28" s="13"/>
      <c r="C28" s="13"/>
      <c r="D28" s="13"/>
      <c r="E28" s="86"/>
      <c r="F28" s="13"/>
      <c r="G28" s="13"/>
      <c r="H28" s="13"/>
      <c r="I28" s="86"/>
    </row>
    <row r="29" spans="1:9" ht="1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</row>
    <row r="30" spans="1:9" ht="15" customHeight="1" x14ac:dyDescent="0.2">
      <c r="A30" s="69" t="s">
        <v>152</v>
      </c>
    </row>
    <row r="33" spans="1:1" ht="15" customHeight="1" x14ac:dyDescent="0.2">
      <c r="A33" s="6" t="s">
        <v>646</v>
      </c>
    </row>
  </sheetData>
  <mergeCells count="4">
    <mergeCell ref="B6:E6"/>
    <mergeCell ref="F6:I6"/>
    <mergeCell ref="B7:C7"/>
    <mergeCell ref="F7:H7"/>
  </mergeCells>
  <hyperlinks>
    <hyperlink ref="A30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workbookViewId="0">
      <selection activeCell="E4" sqref="E4"/>
    </sheetView>
  </sheetViews>
  <sheetFormatPr defaultRowHeight="12.75" x14ac:dyDescent="0.2"/>
  <cols>
    <col min="1" max="1" width="59.140625" customWidth="1"/>
  </cols>
  <sheetData>
    <row r="1" spans="1:5" ht="15" customHeight="1" x14ac:dyDescent="0.2">
      <c r="A1" s="127" t="s">
        <v>679</v>
      </c>
      <c r="B1" s="1"/>
      <c r="C1" s="1"/>
      <c r="D1" s="1"/>
      <c r="E1" s="1"/>
    </row>
    <row r="2" spans="1:5" ht="15" customHeight="1" x14ac:dyDescent="0.2">
      <c r="A2" s="1"/>
      <c r="B2" s="1"/>
      <c r="C2" s="1"/>
      <c r="D2" s="1"/>
      <c r="E2" s="65"/>
    </row>
    <row r="3" spans="1:5" ht="15" customHeight="1" x14ac:dyDescent="0.2">
      <c r="A3" s="49"/>
      <c r="B3" s="328" t="s">
        <v>680</v>
      </c>
      <c r="C3" s="329"/>
      <c r="D3" s="329"/>
      <c r="E3" s="329"/>
    </row>
    <row r="4" spans="1:5" ht="15" customHeight="1" x14ac:dyDescent="0.2">
      <c r="A4" s="266" t="s">
        <v>681</v>
      </c>
      <c r="B4" s="320"/>
      <c r="C4" s="321"/>
      <c r="D4" s="300"/>
      <c r="E4" s="151" t="s">
        <v>704</v>
      </c>
    </row>
    <row r="5" spans="1:5" ht="15" customHeight="1" x14ac:dyDescent="0.2">
      <c r="A5" s="267" t="s">
        <v>682</v>
      </c>
      <c r="B5" s="180" t="s">
        <v>637</v>
      </c>
      <c r="C5" s="181" t="s">
        <v>703</v>
      </c>
      <c r="D5" s="181" t="s">
        <v>704</v>
      </c>
      <c r="E5" s="181" t="s">
        <v>705</v>
      </c>
    </row>
    <row r="6" spans="1:5" ht="15" customHeight="1" x14ac:dyDescent="0.2">
      <c r="A6" s="21" t="s">
        <v>0</v>
      </c>
      <c r="B6" s="22">
        <v>20889</v>
      </c>
      <c r="C6" s="23">
        <v>1705</v>
      </c>
      <c r="D6" s="23">
        <v>26417</v>
      </c>
      <c r="E6" s="80">
        <v>126.46368902293072</v>
      </c>
    </row>
    <row r="7" spans="1:5" ht="12.75" customHeight="1" x14ac:dyDescent="0.2">
      <c r="A7" s="11"/>
      <c r="B7" s="15"/>
      <c r="C7" s="16"/>
      <c r="D7" s="16"/>
      <c r="E7" s="83"/>
    </row>
    <row r="8" spans="1:5" ht="15" customHeight="1" x14ac:dyDescent="0.2">
      <c r="A8" s="301" t="s">
        <v>683</v>
      </c>
      <c r="B8" s="12">
        <v>1843</v>
      </c>
      <c r="C8" s="13">
        <v>196</v>
      </c>
      <c r="D8" s="13">
        <v>2384</v>
      </c>
      <c r="E8" s="86">
        <v>129.35431361909932</v>
      </c>
    </row>
    <row r="9" spans="1:5" ht="15" customHeight="1" x14ac:dyDescent="0.2">
      <c r="A9" s="301" t="s">
        <v>684</v>
      </c>
      <c r="B9" s="12">
        <v>11001</v>
      </c>
      <c r="C9" s="13">
        <v>509</v>
      </c>
      <c r="D9" s="13">
        <v>11681</v>
      </c>
      <c r="E9" s="86">
        <v>106.18125624943187</v>
      </c>
    </row>
    <row r="10" spans="1:5" ht="15" customHeight="1" x14ac:dyDescent="0.2">
      <c r="A10" s="301" t="s">
        <v>685</v>
      </c>
      <c r="B10" s="12">
        <v>4833</v>
      </c>
      <c r="C10" s="13">
        <v>694</v>
      </c>
      <c r="D10" s="13">
        <v>7994</v>
      </c>
      <c r="E10" s="86">
        <v>165.4045106559073</v>
      </c>
    </row>
    <row r="11" spans="1:5" ht="15" customHeight="1" x14ac:dyDescent="0.2">
      <c r="A11" s="301" t="s">
        <v>686</v>
      </c>
      <c r="B11" s="12">
        <v>1398</v>
      </c>
      <c r="C11" s="13">
        <v>207</v>
      </c>
      <c r="D11" s="13">
        <v>2540</v>
      </c>
      <c r="E11" s="86">
        <v>181.68812589413449</v>
      </c>
    </row>
    <row r="12" spans="1:5" ht="15" customHeight="1" x14ac:dyDescent="0.2">
      <c r="A12" s="301" t="s">
        <v>687</v>
      </c>
      <c r="B12" s="12">
        <v>52</v>
      </c>
      <c r="C12" s="13">
        <v>7</v>
      </c>
      <c r="D12" s="13">
        <v>69</v>
      </c>
      <c r="E12" s="86">
        <v>132.69230769230768</v>
      </c>
    </row>
    <row r="13" spans="1:5" ht="15" customHeight="1" x14ac:dyDescent="0.2">
      <c r="A13" s="301" t="s">
        <v>688</v>
      </c>
      <c r="B13" s="12">
        <v>440</v>
      </c>
      <c r="C13" s="13">
        <v>7</v>
      </c>
      <c r="D13" s="13">
        <v>346</v>
      </c>
      <c r="E13" s="86">
        <v>78.63636363636364</v>
      </c>
    </row>
    <row r="14" spans="1:5" ht="15" customHeight="1" x14ac:dyDescent="0.2">
      <c r="A14" s="301" t="s">
        <v>689</v>
      </c>
      <c r="B14" s="12">
        <v>133</v>
      </c>
      <c r="C14" s="13">
        <v>9</v>
      </c>
      <c r="D14" s="13">
        <v>164</v>
      </c>
      <c r="E14" s="86">
        <v>123.30827067669172</v>
      </c>
    </row>
    <row r="15" spans="1:5" ht="15" customHeight="1" x14ac:dyDescent="0.2">
      <c r="A15" s="301" t="s">
        <v>690</v>
      </c>
      <c r="B15" s="12">
        <v>9</v>
      </c>
      <c r="C15" s="13" t="s">
        <v>339</v>
      </c>
      <c r="D15" s="13">
        <v>7</v>
      </c>
      <c r="E15" s="86">
        <v>77.777777777777786</v>
      </c>
    </row>
    <row r="16" spans="1:5" ht="15" customHeight="1" x14ac:dyDescent="0.2">
      <c r="A16" s="301" t="s">
        <v>691</v>
      </c>
      <c r="B16" s="12">
        <v>1037</v>
      </c>
      <c r="C16" s="13">
        <v>74</v>
      </c>
      <c r="D16" s="13">
        <v>1023</v>
      </c>
      <c r="E16" s="86">
        <v>98.649951783992279</v>
      </c>
    </row>
    <row r="17" spans="1:5" ht="15" customHeight="1" x14ac:dyDescent="0.2">
      <c r="A17" s="302" t="s">
        <v>692</v>
      </c>
      <c r="B17" s="26">
        <v>143</v>
      </c>
      <c r="C17" s="27">
        <v>2</v>
      </c>
      <c r="D17" s="27">
        <v>209</v>
      </c>
      <c r="E17" s="88">
        <v>146.15384615384613</v>
      </c>
    </row>
    <row r="18" spans="1:5" ht="15" customHeight="1" x14ac:dyDescent="0.2">
      <c r="A18" s="18"/>
      <c r="B18" s="13"/>
      <c r="C18" s="13"/>
      <c r="D18" s="13"/>
      <c r="E18" s="86"/>
    </row>
    <row r="19" spans="1:5" ht="15" customHeight="1" x14ac:dyDescent="0.2">
      <c r="A19" s="271" t="s">
        <v>693</v>
      </c>
      <c r="B19" s="13"/>
      <c r="C19" s="13"/>
      <c r="D19" s="13"/>
      <c r="E19" s="86"/>
    </row>
    <row r="20" spans="1:5" ht="15" customHeight="1" x14ac:dyDescent="0.2">
      <c r="A20" s="271" t="s">
        <v>694</v>
      </c>
      <c r="B20" s="13"/>
      <c r="C20" s="13"/>
      <c r="D20" s="13"/>
      <c r="E20" s="86"/>
    </row>
    <row r="21" spans="1:5" ht="15" customHeight="1" x14ac:dyDescent="0.2">
      <c r="A21" s="291"/>
      <c r="B21" s="291"/>
      <c r="C21" s="291"/>
      <c r="D21" s="291"/>
      <c r="E21" s="291"/>
    </row>
    <row r="22" spans="1:5" ht="15" customHeight="1" x14ac:dyDescent="0.2">
      <c r="A22" s="69" t="s">
        <v>152</v>
      </c>
      <c r="B22" s="291"/>
      <c r="C22" s="291"/>
      <c r="D22" s="291"/>
      <c r="E22" s="291"/>
    </row>
    <row r="23" spans="1:5" ht="15" customHeight="1" x14ac:dyDescent="0.2"/>
  </sheetData>
  <mergeCells count="2">
    <mergeCell ref="B3:E3"/>
    <mergeCell ref="B4:C4"/>
  </mergeCells>
  <hyperlinks>
    <hyperlink ref="A22" location="Kazalo!A1" display="nazaj na kazalo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workbookViewId="0"/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7" t="s">
        <v>571</v>
      </c>
      <c r="B1" s="1"/>
      <c r="C1" s="1"/>
      <c r="D1" s="1"/>
      <c r="E1" s="1"/>
      <c r="F1" s="1"/>
      <c r="G1" s="1"/>
      <c r="H1" s="1"/>
    </row>
    <row r="2" spans="1:8" ht="9.9499999999999993" customHeight="1" x14ac:dyDescent="0.2">
      <c r="A2" s="127"/>
      <c r="B2" s="1"/>
      <c r="C2" s="1"/>
      <c r="D2" s="1"/>
      <c r="E2" s="1"/>
      <c r="F2" s="1"/>
      <c r="G2" s="1"/>
      <c r="H2" s="1"/>
    </row>
    <row r="3" spans="1:8" ht="15" customHeight="1" x14ac:dyDescent="0.2">
      <c r="A3" s="342" t="s">
        <v>706</v>
      </c>
      <c r="B3" s="1"/>
      <c r="C3" s="1"/>
      <c r="D3" s="1"/>
      <c r="E3" s="1"/>
      <c r="F3" s="1"/>
      <c r="G3" s="1"/>
      <c r="H3" s="1"/>
    </row>
    <row r="4" spans="1:8" ht="15" customHeight="1" x14ac:dyDescent="0.2">
      <c r="A4" s="343" t="s">
        <v>707</v>
      </c>
      <c r="B4" s="1"/>
      <c r="C4" s="1"/>
      <c r="D4" s="1"/>
      <c r="E4" s="1"/>
      <c r="F4" s="1"/>
      <c r="G4" s="1"/>
      <c r="H4" s="1"/>
    </row>
    <row r="5" spans="1:8" ht="15" customHeight="1" x14ac:dyDescent="0.2">
      <c r="A5" s="1"/>
      <c r="B5" s="1"/>
      <c r="C5" s="1"/>
      <c r="D5" s="1"/>
      <c r="E5" s="65"/>
      <c r="F5" s="1"/>
      <c r="G5" s="1"/>
      <c r="H5" s="1"/>
    </row>
    <row r="6" spans="1:8" ht="15" customHeight="1" x14ac:dyDescent="0.2">
      <c r="A6" s="49"/>
      <c r="B6" s="328" t="s">
        <v>137</v>
      </c>
      <c r="C6" s="329"/>
      <c r="D6" s="329"/>
      <c r="E6" s="330"/>
      <c r="F6" s="328" t="s">
        <v>139</v>
      </c>
      <c r="G6" s="329"/>
      <c r="H6" s="329"/>
    </row>
    <row r="7" spans="1:8" ht="15" customHeight="1" x14ac:dyDescent="0.2">
      <c r="A7" s="50"/>
      <c r="B7" s="320"/>
      <c r="C7" s="321"/>
      <c r="D7" s="285"/>
      <c r="E7" s="151" t="s">
        <v>665</v>
      </c>
      <c r="F7" s="323" t="s">
        <v>140</v>
      </c>
      <c r="G7" s="324"/>
      <c r="H7" s="324"/>
    </row>
    <row r="8" spans="1:8" ht="15" customHeight="1" x14ac:dyDescent="0.2">
      <c r="A8" s="171" t="s">
        <v>141</v>
      </c>
      <c r="B8" s="180" t="s">
        <v>637</v>
      </c>
      <c r="C8" s="181" t="s">
        <v>668</v>
      </c>
      <c r="D8" s="181" t="s">
        <v>665</v>
      </c>
      <c r="E8" s="181" t="s">
        <v>637</v>
      </c>
      <c r="F8" s="180" t="s">
        <v>621</v>
      </c>
      <c r="G8" s="181" t="s">
        <v>639</v>
      </c>
      <c r="H8" s="181" t="s">
        <v>668</v>
      </c>
    </row>
    <row r="9" spans="1:8" ht="15" customHeight="1" x14ac:dyDescent="0.2">
      <c r="A9" s="21" t="s">
        <v>0</v>
      </c>
      <c r="B9" s="207">
        <v>18049</v>
      </c>
      <c r="C9" s="208">
        <v>1488</v>
      </c>
      <c r="D9" s="208">
        <v>17030</v>
      </c>
      <c r="E9" s="219">
        <v>94.354257853620709</v>
      </c>
      <c r="F9" s="22">
        <v>19838</v>
      </c>
      <c r="G9" s="23">
        <v>27881</v>
      </c>
      <c r="H9" s="23">
        <v>36620</v>
      </c>
    </row>
    <row r="10" spans="1:8" ht="12.75" customHeight="1" x14ac:dyDescent="0.2">
      <c r="A10" s="11"/>
      <c r="B10" s="210"/>
      <c r="C10" s="211"/>
      <c r="D10" s="211"/>
      <c r="E10" s="220"/>
      <c r="F10" s="15"/>
      <c r="G10" s="16"/>
      <c r="H10" s="16"/>
    </row>
    <row r="11" spans="1:8" ht="15" customHeight="1" x14ac:dyDescent="0.2">
      <c r="A11" s="71" t="s">
        <v>142</v>
      </c>
      <c r="B11" s="225">
        <v>18022</v>
      </c>
      <c r="C11" s="221">
        <v>1486</v>
      </c>
      <c r="D11" s="221">
        <v>16944</v>
      </c>
      <c r="E11" s="222">
        <v>94.018421928753753</v>
      </c>
      <c r="F11" s="72">
        <v>19643</v>
      </c>
      <c r="G11" s="17">
        <v>27857</v>
      </c>
      <c r="H11" s="17">
        <v>36603</v>
      </c>
    </row>
    <row r="12" spans="1:8" ht="15" customHeight="1" x14ac:dyDescent="0.2">
      <c r="A12" s="43" t="s">
        <v>143</v>
      </c>
      <c r="B12" s="213">
        <v>16596</v>
      </c>
      <c r="C12" s="214">
        <v>1240</v>
      </c>
      <c r="D12" s="214">
        <v>16225</v>
      </c>
      <c r="E12" s="223">
        <v>97.764521571463007</v>
      </c>
      <c r="F12" s="12">
        <v>16378</v>
      </c>
      <c r="G12" s="13">
        <v>27834</v>
      </c>
      <c r="H12" s="13">
        <v>36164</v>
      </c>
    </row>
    <row r="13" spans="1:8" ht="15" customHeight="1" x14ac:dyDescent="0.2">
      <c r="A13" s="43" t="s">
        <v>145</v>
      </c>
      <c r="B13" s="213">
        <v>140</v>
      </c>
      <c r="C13" s="214">
        <v>246</v>
      </c>
      <c r="D13" s="214">
        <v>706</v>
      </c>
      <c r="E13" s="223">
        <v>504.28571428571428</v>
      </c>
      <c r="F13" s="12">
        <v>473</v>
      </c>
      <c r="G13" s="13">
        <v>19</v>
      </c>
      <c r="H13" s="13">
        <v>434</v>
      </c>
    </row>
    <row r="14" spans="1:8" ht="15" customHeight="1" x14ac:dyDescent="0.2">
      <c r="A14" s="43" t="s">
        <v>644</v>
      </c>
      <c r="B14" s="213">
        <v>3</v>
      </c>
      <c r="C14" s="214" t="s">
        <v>339</v>
      </c>
      <c r="D14" s="214">
        <v>11</v>
      </c>
      <c r="E14" s="223">
        <v>366.66666666666663</v>
      </c>
      <c r="F14" s="12">
        <v>129</v>
      </c>
      <c r="G14" s="13" t="s">
        <v>339</v>
      </c>
      <c r="H14" s="13">
        <v>4</v>
      </c>
    </row>
    <row r="15" spans="1:8" ht="15" customHeight="1" x14ac:dyDescent="0.2">
      <c r="A15" s="43" t="s">
        <v>146</v>
      </c>
      <c r="B15" s="213">
        <v>2</v>
      </c>
      <c r="C15" s="214" t="s">
        <v>339</v>
      </c>
      <c r="D15" s="214">
        <v>2</v>
      </c>
      <c r="E15" s="223">
        <v>100</v>
      </c>
      <c r="F15" s="12">
        <v>225</v>
      </c>
      <c r="G15" s="13">
        <v>3</v>
      </c>
      <c r="H15" s="13">
        <v>1</v>
      </c>
    </row>
    <row r="16" spans="1:8" ht="15" customHeight="1" x14ac:dyDescent="0.2">
      <c r="A16" s="43" t="s">
        <v>547</v>
      </c>
      <c r="B16" s="213" t="s">
        <v>339</v>
      </c>
      <c r="C16" s="214" t="s">
        <v>339</v>
      </c>
      <c r="D16" s="214" t="s">
        <v>339</v>
      </c>
      <c r="E16" s="223" t="s">
        <v>339</v>
      </c>
      <c r="F16" s="12">
        <v>11</v>
      </c>
      <c r="G16" s="13" t="s">
        <v>339</v>
      </c>
      <c r="H16" s="13" t="s">
        <v>339</v>
      </c>
    </row>
    <row r="17" spans="1:13" ht="15" customHeight="1" x14ac:dyDescent="0.2">
      <c r="A17" s="43" t="s">
        <v>144</v>
      </c>
      <c r="B17" s="213">
        <v>1281</v>
      </c>
      <c r="C17" s="214" t="s">
        <v>339</v>
      </c>
      <c r="D17" s="214" t="s">
        <v>339</v>
      </c>
      <c r="E17" s="223" t="s">
        <v>339</v>
      </c>
      <c r="F17" s="12">
        <v>2427</v>
      </c>
      <c r="G17" s="13">
        <v>1</v>
      </c>
      <c r="H17" s="13" t="s">
        <v>339</v>
      </c>
    </row>
    <row r="18" spans="1:13" ht="9.75" customHeight="1" x14ac:dyDescent="0.2">
      <c r="A18" s="18"/>
      <c r="B18" s="213"/>
      <c r="C18" s="214"/>
      <c r="D18" s="214"/>
      <c r="E18" s="223" t="s">
        <v>339</v>
      </c>
      <c r="F18" s="12"/>
      <c r="G18" s="13"/>
      <c r="H18" s="13"/>
    </row>
    <row r="19" spans="1:13" ht="15" customHeight="1" x14ac:dyDescent="0.2">
      <c r="A19" s="71" t="s">
        <v>147</v>
      </c>
      <c r="B19" s="225">
        <v>27</v>
      </c>
      <c r="C19" s="221">
        <v>2</v>
      </c>
      <c r="D19" s="221">
        <v>86</v>
      </c>
      <c r="E19" s="222">
        <v>318.51851851851853</v>
      </c>
      <c r="F19" s="72">
        <v>195</v>
      </c>
      <c r="G19" s="17">
        <v>24</v>
      </c>
      <c r="H19" s="17">
        <v>17</v>
      </c>
    </row>
    <row r="20" spans="1:13" ht="15" customHeight="1" x14ac:dyDescent="0.2">
      <c r="A20" s="43" t="s">
        <v>634</v>
      </c>
      <c r="B20" s="213">
        <v>1</v>
      </c>
      <c r="C20" s="214" t="s">
        <v>339</v>
      </c>
      <c r="D20" s="214" t="s">
        <v>339</v>
      </c>
      <c r="E20" s="223" t="s">
        <v>339</v>
      </c>
      <c r="F20" s="12" t="s">
        <v>339</v>
      </c>
      <c r="G20" s="13">
        <v>1</v>
      </c>
      <c r="H20" s="13">
        <v>1</v>
      </c>
    </row>
    <row r="21" spans="1:13" ht="15" customHeight="1" x14ac:dyDescent="0.2">
      <c r="A21" s="43" t="s">
        <v>635</v>
      </c>
      <c r="B21" s="213" t="s">
        <v>339</v>
      </c>
      <c r="C21" s="214" t="s">
        <v>339</v>
      </c>
      <c r="D21" s="214" t="s">
        <v>339</v>
      </c>
      <c r="E21" s="223" t="s">
        <v>339</v>
      </c>
      <c r="F21" s="12">
        <v>1</v>
      </c>
      <c r="G21" s="13">
        <v>1</v>
      </c>
      <c r="H21" s="13">
        <v>1</v>
      </c>
    </row>
    <row r="22" spans="1:13" ht="15" customHeight="1" x14ac:dyDescent="0.2">
      <c r="A22" s="43" t="s">
        <v>667</v>
      </c>
      <c r="B22" s="213" t="s">
        <v>339</v>
      </c>
      <c r="C22" s="214">
        <v>1</v>
      </c>
      <c r="D22" s="214">
        <v>1</v>
      </c>
      <c r="E22" s="223" t="s">
        <v>339</v>
      </c>
      <c r="F22" s="12" t="s">
        <v>339</v>
      </c>
      <c r="G22" s="13" t="s">
        <v>339</v>
      </c>
      <c r="H22" s="13">
        <v>1</v>
      </c>
    </row>
    <row r="23" spans="1:13" ht="15" customHeight="1" x14ac:dyDescent="0.2">
      <c r="A23" s="43" t="s">
        <v>148</v>
      </c>
      <c r="B23" s="213">
        <v>6</v>
      </c>
      <c r="C23" s="214" t="s">
        <v>339</v>
      </c>
      <c r="D23" s="214">
        <v>70</v>
      </c>
      <c r="E23" s="223">
        <v>1166.6666666666665</v>
      </c>
      <c r="F23" s="12">
        <v>46</v>
      </c>
      <c r="G23" s="13">
        <v>6</v>
      </c>
      <c r="H23" s="13" t="s">
        <v>339</v>
      </c>
    </row>
    <row r="24" spans="1:13" ht="15" customHeight="1" x14ac:dyDescent="0.2">
      <c r="A24" s="43" t="s">
        <v>650</v>
      </c>
      <c r="B24" s="213">
        <v>4</v>
      </c>
      <c r="C24" s="214" t="s">
        <v>339</v>
      </c>
      <c r="D24" s="214">
        <v>1</v>
      </c>
      <c r="E24" s="223">
        <v>25</v>
      </c>
      <c r="F24" s="12">
        <v>1</v>
      </c>
      <c r="G24" s="13">
        <v>2</v>
      </c>
      <c r="H24" s="13" t="s">
        <v>339</v>
      </c>
    </row>
    <row r="25" spans="1:13" ht="15" customHeight="1" x14ac:dyDescent="0.2">
      <c r="A25" s="43" t="s">
        <v>640</v>
      </c>
      <c r="B25" s="213" t="s">
        <v>339</v>
      </c>
      <c r="C25" s="214" t="s">
        <v>339</v>
      </c>
      <c r="D25" s="214" t="s">
        <v>339</v>
      </c>
      <c r="E25" s="223" t="s">
        <v>339</v>
      </c>
      <c r="F25" s="12">
        <v>96</v>
      </c>
      <c r="G25" s="13" t="s">
        <v>339</v>
      </c>
      <c r="H25" s="13" t="s">
        <v>339</v>
      </c>
    </row>
    <row r="26" spans="1:13" ht="15" customHeight="1" x14ac:dyDescent="0.2">
      <c r="A26" s="112" t="s">
        <v>548</v>
      </c>
      <c r="B26" s="216">
        <v>16</v>
      </c>
      <c r="C26" s="217">
        <v>1</v>
      </c>
      <c r="D26" s="217">
        <v>14</v>
      </c>
      <c r="E26" s="224">
        <v>87.5</v>
      </c>
      <c r="F26" s="113">
        <v>51</v>
      </c>
      <c r="G26" s="114">
        <v>14</v>
      </c>
      <c r="H26" s="114">
        <v>14</v>
      </c>
    </row>
    <row r="27" spans="1:13" ht="15" customHeight="1" x14ac:dyDescent="0.2">
      <c r="A27" s="10"/>
      <c r="B27" s="58"/>
      <c r="C27" s="58"/>
      <c r="D27" s="58"/>
      <c r="E27" s="10"/>
      <c r="F27" s="10"/>
      <c r="G27" s="10"/>
      <c r="H27" s="58"/>
      <c r="K27" s="7"/>
      <c r="L27" s="7"/>
      <c r="M27" s="7"/>
    </row>
    <row r="28" spans="1:13" ht="15" customHeight="1" x14ac:dyDescent="0.2">
      <c r="A28" s="6" t="s">
        <v>559</v>
      </c>
      <c r="C28" s="7"/>
      <c r="D28" s="7"/>
      <c r="F28" s="7"/>
      <c r="G28" s="7"/>
      <c r="H28" s="7"/>
    </row>
    <row r="29" spans="1:13" ht="15" customHeight="1" x14ac:dyDescent="0.2">
      <c r="A29" s="6" t="s">
        <v>560</v>
      </c>
      <c r="B29" s="7"/>
      <c r="C29" s="7"/>
      <c r="D29" s="7"/>
      <c r="E29" s="7"/>
      <c r="F29" s="7"/>
      <c r="G29" s="7"/>
      <c r="H29" s="7"/>
    </row>
    <row r="30" spans="1:13" ht="15" customHeight="1" x14ac:dyDescent="0.2">
      <c r="B30" s="7"/>
      <c r="C30" s="7"/>
      <c r="D30" s="7"/>
      <c r="E30" s="7"/>
      <c r="F30" s="7"/>
      <c r="G30" s="7"/>
      <c r="H30" s="7"/>
    </row>
    <row r="31" spans="1:13" ht="15" customHeight="1" x14ac:dyDescent="0.2">
      <c r="A31" s="69" t="s">
        <v>152</v>
      </c>
      <c r="C31" s="7"/>
      <c r="D31" s="7"/>
      <c r="F31" s="7"/>
      <c r="G31" s="7"/>
      <c r="H31" s="7"/>
    </row>
    <row r="32" spans="1:13" ht="15" customHeight="1" x14ac:dyDescent="0.2">
      <c r="C32" s="7"/>
      <c r="D32" s="7"/>
      <c r="E32" s="7"/>
      <c r="F32" s="7"/>
      <c r="G32" s="7"/>
      <c r="H32" s="7"/>
    </row>
    <row r="33" spans="2:10" ht="15" customHeight="1" x14ac:dyDescent="0.2">
      <c r="B33" s="7"/>
      <c r="C33" s="7"/>
      <c r="D33" s="7"/>
      <c r="E33" s="7"/>
      <c r="G33" s="7"/>
      <c r="H33" s="7"/>
      <c r="I33" s="7"/>
    </row>
    <row r="34" spans="2:10" ht="15" customHeight="1" x14ac:dyDescent="0.2">
      <c r="B34" s="7"/>
      <c r="C34" s="7"/>
      <c r="D34" s="7"/>
      <c r="E34" s="7"/>
    </row>
    <row r="44" spans="2:10" ht="15" customHeight="1" x14ac:dyDescent="0.2">
      <c r="H44" s="7"/>
      <c r="I44" s="7"/>
      <c r="J44" s="7"/>
    </row>
  </sheetData>
  <mergeCells count="4">
    <mergeCell ref="B6:E6"/>
    <mergeCell ref="F6:H6"/>
    <mergeCell ref="F7:H7"/>
    <mergeCell ref="B7:C7"/>
  </mergeCells>
  <hyperlinks>
    <hyperlink ref="A31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/>
  </sheetViews>
  <sheetFormatPr defaultRowHeight="12.75" x14ac:dyDescent="0.2"/>
  <cols>
    <col min="1" max="1" width="19.85546875" customWidth="1"/>
  </cols>
  <sheetData>
    <row r="1" spans="1:5" ht="15" customHeight="1" x14ac:dyDescent="0.2">
      <c r="A1" s="127" t="s">
        <v>695</v>
      </c>
      <c r="B1" s="291"/>
      <c r="C1" s="291"/>
      <c r="D1" s="291"/>
      <c r="E1" s="291"/>
    </row>
    <row r="2" spans="1:5" ht="15" customHeight="1" x14ac:dyDescent="0.2">
      <c r="A2" s="291"/>
      <c r="B2" s="291"/>
      <c r="C2" s="291"/>
      <c r="D2" s="291"/>
      <c r="E2" s="291"/>
    </row>
    <row r="3" spans="1:5" ht="15" customHeight="1" x14ac:dyDescent="0.2">
      <c r="A3" s="49"/>
      <c r="B3" s="328" t="s">
        <v>680</v>
      </c>
      <c r="C3" s="329"/>
      <c r="D3" s="329"/>
      <c r="E3" s="329"/>
    </row>
    <row r="4" spans="1:5" ht="15" customHeight="1" x14ac:dyDescent="0.2">
      <c r="A4" s="50"/>
      <c r="B4" s="320"/>
      <c r="C4" s="321"/>
      <c r="D4" s="300"/>
      <c r="E4" s="151" t="s">
        <v>704</v>
      </c>
    </row>
    <row r="5" spans="1:5" ht="15" customHeight="1" x14ac:dyDescent="0.2">
      <c r="A5" s="267" t="s">
        <v>141</v>
      </c>
      <c r="B5" s="180" t="s">
        <v>637</v>
      </c>
      <c r="C5" s="181" t="s">
        <v>703</v>
      </c>
      <c r="D5" s="181" t="s">
        <v>704</v>
      </c>
      <c r="E5" s="181" t="s">
        <v>705</v>
      </c>
    </row>
    <row r="6" spans="1:5" ht="15" customHeight="1" x14ac:dyDescent="0.2">
      <c r="A6" s="21" t="s">
        <v>0</v>
      </c>
      <c r="B6" s="207">
        <v>20889</v>
      </c>
      <c r="C6" s="208">
        <v>1705</v>
      </c>
      <c r="D6" s="208">
        <v>26417</v>
      </c>
      <c r="E6" s="219">
        <v>126.46368902293072</v>
      </c>
    </row>
    <row r="7" spans="1:5" ht="12.75" customHeight="1" x14ac:dyDescent="0.2">
      <c r="A7" s="11"/>
      <c r="B7" s="210"/>
      <c r="C7" s="211"/>
      <c r="D7" s="211"/>
      <c r="E7" s="220"/>
    </row>
    <row r="8" spans="1:5" ht="15" customHeight="1" x14ac:dyDescent="0.2">
      <c r="A8" s="303" t="s">
        <v>146</v>
      </c>
      <c r="B8" s="213">
        <v>5124</v>
      </c>
      <c r="C8" s="214">
        <v>618</v>
      </c>
      <c r="D8" s="214">
        <v>8641</v>
      </c>
      <c r="E8" s="223">
        <v>168.63778298204528</v>
      </c>
    </row>
    <row r="9" spans="1:5" ht="15" customHeight="1" x14ac:dyDescent="0.2">
      <c r="A9" s="303" t="s">
        <v>145</v>
      </c>
      <c r="B9" s="213">
        <v>9824</v>
      </c>
      <c r="C9" s="214">
        <v>586</v>
      </c>
      <c r="D9" s="214">
        <v>10974</v>
      </c>
      <c r="E9" s="223">
        <v>111.70602605863192</v>
      </c>
    </row>
    <row r="10" spans="1:5" ht="15" customHeight="1" x14ac:dyDescent="0.2">
      <c r="A10" s="303" t="s">
        <v>644</v>
      </c>
      <c r="B10" s="213">
        <v>2378</v>
      </c>
      <c r="C10" s="214">
        <v>215</v>
      </c>
      <c r="D10" s="214">
        <v>2822</v>
      </c>
      <c r="E10" s="223">
        <v>118.67115222876367</v>
      </c>
    </row>
    <row r="11" spans="1:5" ht="15" customHeight="1" x14ac:dyDescent="0.2">
      <c r="A11" s="303" t="s">
        <v>640</v>
      </c>
      <c r="B11" s="213">
        <v>661</v>
      </c>
      <c r="C11" s="214">
        <v>60</v>
      </c>
      <c r="D11" s="214">
        <v>693</v>
      </c>
      <c r="E11" s="223">
        <v>104.84114977307111</v>
      </c>
    </row>
    <row r="12" spans="1:5" ht="15" customHeight="1" x14ac:dyDescent="0.2">
      <c r="A12" s="303" t="s">
        <v>143</v>
      </c>
      <c r="B12" s="213">
        <v>1077</v>
      </c>
      <c r="C12" s="214">
        <v>51</v>
      </c>
      <c r="D12" s="214">
        <v>1064</v>
      </c>
      <c r="E12" s="223">
        <v>98.792943361188492</v>
      </c>
    </row>
    <row r="13" spans="1:5" ht="15" customHeight="1" x14ac:dyDescent="0.2">
      <c r="A13" s="303" t="s">
        <v>148</v>
      </c>
      <c r="B13" s="213">
        <v>464</v>
      </c>
      <c r="C13" s="214">
        <v>38</v>
      </c>
      <c r="D13" s="214">
        <v>472</v>
      </c>
      <c r="E13" s="223">
        <v>101.72413793103448</v>
      </c>
    </row>
    <row r="14" spans="1:5" ht="15" customHeight="1" x14ac:dyDescent="0.2">
      <c r="A14" s="303" t="s">
        <v>696</v>
      </c>
      <c r="B14" s="213">
        <v>291</v>
      </c>
      <c r="C14" s="214">
        <v>37</v>
      </c>
      <c r="D14" s="214">
        <v>437</v>
      </c>
      <c r="E14" s="223">
        <v>150.17182130584192</v>
      </c>
    </row>
    <row r="15" spans="1:5" ht="15" customHeight="1" x14ac:dyDescent="0.2">
      <c r="A15" s="303" t="s">
        <v>547</v>
      </c>
      <c r="B15" s="213">
        <v>170</v>
      </c>
      <c r="C15" s="214">
        <v>23</v>
      </c>
      <c r="D15" s="214">
        <v>213</v>
      </c>
      <c r="E15" s="223">
        <v>125.29411764705883</v>
      </c>
    </row>
    <row r="16" spans="1:5" ht="15" customHeight="1" x14ac:dyDescent="0.2">
      <c r="A16" s="303" t="s">
        <v>700</v>
      </c>
      <c r="B16" s="213">
        <v>96</v>
      </c>
      <c r="C16" s="214">
        <v>9</v>
      </c>
      <c r="D16" s="214">
        <v>107</v>
      </c>
      <c r="E16" s="223">
        <v>111.45833333333333</v>
      </c>
    </row>
    <row r="17" spans="1:5" ht="15" customHeight="1" x14ac:dyDescent="0.2">
      <c r="A17" s="303" t="s">
        <v>697</v>
      </c>
      <c r="B17" s="213">
        <v>92</v>
      </c>
      <c r="C17" s="214">
        <v>9</v>
      </c>
      <c r="D17" s="214">
        <v>105</v>
      </c>
      <c r="E17" s="223">
        <v>114.13043478260869</v>
      </c>
    </row>
    <row r="18" spans="1:5" ht="15" customHeight="1" x14ac:dyDescent="0.2">
      <c r="A18" s="303" t="s">
        <v>699</v>
      </c>
      <c r="B18" s="213">
        <v>85</v>
      </c>
      <c r="C18" s="214">
        <v>6</v>
      </c>
      <c r="D18" s="214">
        <v>101</v>
      </c>
      <c r="E18" s="223">
        <v>118.82352941176471</v>
      </c>
    </row>
    <row r="19" spans="1:5" ht="15" customHeight="1" x14ac:dyDescent="0.2">
      <c r="A19" s="303" t="s">
        <v>698</v>
      </c>
      <c r="B19" s="213">
        <v>57</v>
      </c>
      <c r="C19" s="214">
        <v>6</v>
      </c>
      <c r="D19" s="214">
        <v>146</v>
      </c>
      <c r="E19" s="223">
        <v>256.14035087719299</v>
      </c>
    </row>
    <row r="20" spans="1:5" ht="15" customHeight="1" x14ac:dyDescent="0.2">
      <c r="A20" s="304" t="s">
        <v>548</v>
      </c>
      <c r="B20" s="305">
        <v>570</v>
      </c>
      <c r="C20" s="306">
        <v>47</v>
      </c>
      <c r="D20" s="306">
        <v>642</v>
      </c>
      <c r="E20" s="253">
        <v>112.63157894736841</v>
      </c>
    </row>
    <row r="21" spans="1:5" ht="15" customHeight="1" x14ac:dyDescent="0.2">
      <c r="A21" s="291"/>
      <c r="B21" s="291"/>
      <c r="C21" s="291"/>
      <c r="D21" s="291"/>
      <c r="E21" s="291"/>
    </row>
    <row r="22" spans="1:5" ht="15" customHeight="1" x14ac:dyDescent="0.2">
      <c r="A22" s="271" t="s">
        <v>693</v>
      </c>
      <c r="B22" s="291"/>
      <c r="C22" s="291"/>
      <c r="D22" s="291"/>
      <c r="E22" s="291"/>
    </row>
    <row r="23" spans="1:5" ht="15" customHeight="1" x14ac:dyDescent="0.2">
      <c r="A23" s="271" t="s">
        <v>694</v>
      </c>
      <c r="B23" s="291"/>
      <c r="C23" s="291"/>
      <c r="D23" s="291"/>
      <c r="E23" s="291"/>
    </row>
    <row r="24" spans="1:5" ht="15" customHeight="1" x14ac:dyDescent="0.2">
      <c r="A24" s="291"/>
      <c r="B24" s="291"/>
      <c r="C24" s="291"/>
      <c r="D24" s="291"/>
      <c r="E24" s="291"/>
    </row>
    <row r="25" spans="1:5" ht="15" customHeight="1" x14ac:dyDescent="0.2">
      <c r="A25" s="69" t="s">
        <v>152</v>
      </c>
      <c r="B25" s="291"/>
      <c r="C25" s="291"/>
      <c r="D25" s="291"/>
      <c r="E25" s="291"/>
    </row>
  </sheetData>
  <mergeCells count="2">
    <mergeCell ref="B3:E3"/>
    <mergeCell ref="B4:C4"/>
  </mergeCells>
  <hyperlinks>
    <hyperlink ref="A25" location="Kazalo!A1" display="nazaj na kazalo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workbookViewId="0"/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7" t="s">
        <v>570</v>
      </c>
      <c r="B1" s="1"/>
      <c r="C1" s="1"/>
      <c r="D1" s="1"/>
      <c r="E1" s="1"/>
      <c r="F1" s="1"/>
      <c r="G1" s="1"/>
      <c r="H1" s="1"/>
    </row>
    <row r="2" spans="1:8" ht="9.9499999999999993" customHeight="1" x14ac:dyDescent="0.2">
      <c r="A2" s="127"/>
      <c r="B2" s="1"/>
      <c r="C2" s="1"/>
      <c r="D2" s="1"/>
      <c r="E2" s="1"/>
      <c r="F2" s="1"/>
      <c r="G2" s="1"/>
      <c r="H2" s="1"/>
    </row>
    <row r="3" spans="1:8" ht="15" customHeight="1" x14ac:dyDescent="0.2">
      <c r="A3" s="342" t="s">
        <v>706</v>
      </c>
      <c r="B3" s="1"/>
      <c r="C3" s="1"/>
      <c r="D3" s="1"/>
      <c r="E3" s="1"/>
      <c r="F3" s="1"/>
      <c r="G3" s="1"/>
      <c r="H3" s="1"/>
    </row>
    <row r="4" spans="1:8" ht="15" customHeight="1" x14ac:dyDescent="0.2">
      <c r="A4" s="343" t="s">
        <v>707</v>
      </c>
      <c r="B4" s="1"/>
      <c r="C4" s="1"/>
      <c r="D4" s="1"/>
      <c r="E4" s="1"/>
      <c r="F4" s="1"/>
      <c r="G4" s="1"/>
      <c r="H4" s="1"/>
    </row>
    <row r="5" spans="1:8" ht="15" customHeight="1" x14ac:dyDescent="0.2">
      <c r="A5" s="1"/>
      <c r="B5" s="1"/>
      <c r="C5" s="1"/>
      <c r="D5" s="1"/>
      <c r="E5" s="65"/>
      <c r="F5" s="1"/>
      <c r="G5" s="1"/>
      <c r="H5" s="1"/>
    </row>
    <row r="6" spans="1:8" ht="15" customHeight="1" x14ac:dyDescent="0.2">
      <c r="A6" s="203"/>
      <c r="B6" s="328" t="s">
        <v>137</v>
      </c>
      <c r="C6" s="329"/>
      <c r="D6" s="329"/>
      <c r="E6" s="330"/>
      <c r="F6" s="328" t="s">
        <v>139</v>
      </c>
      <c r="G6" s="329"/>
      <c r="H6" s="329"/>
    </row>
    <row r="7" spans="1:8" ht="15" customHeight="1" x14ac:dyDescent="0.2">
      <c r="A7" s="162"/>
      <c r="B7" s="320"/>
      <c r="C7" s="321"/>
      <c r="D7" s="285"/>
      <c r="E7" s="151" t="s">
        <v>665</v>
      </c>
      <c r="F7" s="323" t="s">
        <v>140</v>
      </c>
      <c r="G7" s="324"/>
      <c r="H7" s="324"/>
    </row>
    <row r="8" spans="1:8" ht="15" customHeight="1" x14ac:dyDescent="0.2">
      <c r="A8" s="201" t="s">
        <v>63</v>
      </c>
      <c r="B8" s="180" t="s">
        <v>637</v>
      </c>
      <c r="C8" s="181" t="s">
        <v>668</v>
      </c>
      <c r="D8" s="181" t="s">
        <v>665</v>
      </c>
      <c r="E8" s="181" t="s">
        <v>637</v>
      </c>
      <c r="F8" s="180" t="s">
        <v>621</v>
      </c>
      <c r="G8" s="181" t="s">
        <v>639</v>
      </c>
      <c r="H8" s="181" t="s">
        <v>668</v>
      </c>
    </row>
    <row r="9" spans="1:8" ht="15" customHeight="1" x14ac:dyDescent="0.2">
      <c r="A9" s="21" t="s">
        <v>0</v>
      </c>
      <c r="B9" s="239">
        <v>18049</v>
      </c>
      <c r="C9" s="23">
        <v>1488</v>
      </c>
      <c r="D9" s="23">
        <v>17030</v>
      </c>
      <c r="E9" s="108">
        <v>94.354257853620709</v>
      </c>
      <c r="F9" s="22">
        <v>19838</v>
      </c>
      <c r="G9" s="23">
        <v>27881</v>
      </c>
      <c r="H9" s="23">
        <v>36620</v>
      </c>
    </row>
    <row r="10" spans="1:8" ht="15" customHeight="1" x14ac:dyDescent="0.2">
      <c r="A10" s="11"/>
      <c r="B10" s="240"/>
      <c r="C10" s="16"/>
      <c r="D10" s="16"/>
      <c r="E10" s="109"/>
      <c r="F10" s="15"/>
      <c r="G10" s="16"/>
      <c r="H10" s="16"/>
    </row>
    <row r="11" spans="1:8" ht="15" customHeight="1" x14ac:dyDescent="0.2">
      <c r="A11" s="18" t="s">
        <v>2</v>
      </c>
      <c r="B11" s="241">
        <v>772</v>
      </c>
      <c r="C11" s="13">
        <v>20</v>
      </c>
      <c r="D11" s="13">
        <v>898</v>
      </c>
      <c r="E11" s="117">
        <v>116.32124352331606</v>
      </c>
      <c r="F11" s="12">
        <v>143</v>
      </c>
      <c r="G11" s="13">
        <v>236</v>
      </c>
      <c r="H11" s="13">
        <v>324</v>
      </c>
    </row>
    <row r="12" spans="1:8" ht="15" customHeight="1" x14ac:dyDescent="0.2">
      <c r="A12" s="18" t="s">
        <v>3</v>
      </c>
      <c r="B12" s="241">
        <v>8</v>
      </c>
      <c r="C12" s="13" t="s">
        <v>339</v>
      </c>
      <c r="D12" s="13">
        <v>12</v>
      </c>
      <c r="E12" s="110">
        <v>150</v>
      </c>
      <c r="F12" s="12">
        <v>14</v>
      </c>
      <c r="G12" s="13">
        <v>9</v>
      </c>
      <c r="H12" s="13">
        <v>25</v>
      </c>
    </row>
    <row r="13" spans="1:8" ht="15" customHeight="1" x14ac:dyDescent="0.2">
      <c r="A13" s="18" t="s">
        <v>4</v>
      </c>
      <c r="B13" s="241">
        <v>5751</v>
      </c>
      <c r="C13" s="13">
        <v>318</v>
      </c>
      <c r="D13" s="13">
        <v>4188</v>
      </c>
      <c r="E13" s="110">
        <v>72.822117892540433</v>
      </c>
      <c r="F13" s="12">
        <v>4806</v>
      </c>
      <c r="G13" s="13">
        <v>8059</v>
      </c>
      <c r="H13" s="13">
        <v>10510</v>
      </c>
    </row>
    <row r="14" spans="1:8" ht="15" customHeight="1" x14ac:dyDescent="0.2">
      <c r="A14" s="18" t="s">
        <v>5</v>
      </c>
      <c r="B14" s="241">
        <v>57</v>
      </c>
      <c r="C14" s="13" t="s">
        <v>339</v>
      </c>
      <c r="D14" s="13">
        <v>10</v>
      </c>
      <c r="E14" s="110">
        <v>17.543859649122805</v>
      </c>
      <c r="F14" s="12">
        <v>13</v>
      </c>
      <c r="G14" s="13">
        <v>59</v>
      </c>
      <c r="H14" s="13">
        <v>43</v>
      </c>
    </row>
    <row r="15" spans="1:8" ht="15" customHeight="1" x14ac:dyDescent="0.2">
      <c r="A15" s="18" t="s">
        <v>6</v>
      </c>
      <c r="B15" s="241">
        <v>22</v>
      </c>
      <c r="C15" s="13">
        <v>1</v>
      </c>
      <c r="D15" s="13">
        <v>19</v>
      </c>
      <c r="E15" s="110">
        <v>86.36363636363636</v>
      </c>
      <c r="F15" s="12">
        <v>23</v>
      </c>
      <c r="G15" s="13">
        <v>28</v>
      </c>
      <c r="H15" s="13">
        <v>45</v>
      </c>
    </row>
    <row r="16" spans="1:8" ht="15" customHeight="1" x14ac:dyDescent="0.2">
      <c r="A16" s="18" t="s">
        <v>7</v>
      </c>
      <c r="B16" s="241">
        <v>5974</v>
      </c>
      <c r="C16" s="13">
        <v>273</v>
      </c>
      <c r="D16" s="13">
        <v>4670</v>
      </c>
      <c r="E16" s="110">
        <v>78.17207900903918</v>
      </c>
      <c r="F16" s="12">
        <v>5839</v>
      </c>
      <c r="G16" s="13">
        <v>9863</v>
      </c>
      <c r="H16" s="13">
        <v>12359</v>
      </c>
    </row>
    <row r="17" spans="1:8" ht="15" customHeight="1" x14ac:dyDescent="0.2">
      <c r="A17" s="18" t="s">
        <v>8</v>
      </c>
      <c r="B17" s="241">
        <v>613</v>
      </c>
      <c r="C17" s="13">
        <v>67</v>
      </c>
      <c r="D17" s="13">
        <v>640</v>
      </c>
      <c r="E17" s="110">
        <v>104.40456769983686</v>
      </c>
      <c r="F17" s="12">
        <v>548</v>
      </c>
      <c r="G17" s="13">
        <v>814</v>
      </c>
      <c r="H17" s="13">
        <v>1142</v>
      </c>
    </row>
    <row r="18" spans="1:8" ht="15" customHeight="1" x14ac:dyDescent="0.2">
      <c r="A18" s="18" t="s">
        <v>9</v>
      </c>
      <c r="B18" s="241">
        <v>3202</v>
      </c>
      <c r="C18" s="13">
        <v>201</v>
      </c>
      <c r="D18" s="13">
        <v>2725</v>
      </c>
      <c r="E18" s="110">
        <v>85.103060587133044</v>
      </c>
      <c r="F18" s="12">
        <v>4243</v>
      </c>
      <c r="G18" s="13">
        <v>5826</v>
      </c>
      <c r="H18" s="13">
        <v>6827</v>
      </c>
    </row>
    <row r="19" spans="1:8" ht="15" customHeight="1" x14ac:dyDescent="0.2">
      <c r="A19" s="18" t="s">
        <v>10</v>
      </c>
      <c r="B19" s="241">
        <v>418</v>
      </c>
      <c r="C19" s="13">
        <v>50</v>
      </c>
      <c r="D19" s="13">
        <v>432</v>
      </c>
      <c r="E19" s="110">
        <v>103.34928229665073</v>
      </c>
      <c r="F19" s="12">
        <v>295</v>
      </c>
      <c r="G19" s="13">
        <v>449</v>
      </c>
      <c r="H19" s="13">
        <v>812</v>
      </c>
    </row>
    <row r="20" spans="1:8" ht="15" customHeight="1" x14ac:dyDescent="0.2">
      <c r="A20" s="18" t="s">
        <v>11</v>
      </c>
      <c r="B20" s="241">
        <v>26</v>
      </c>
      <c r="C20" s="13">
        <v>2</v>
      </c>
      <c r="D20" s="13">
        <v>18</v>
      </c>
      <c r="E20" s="110">
        <v>69.230769230769226</v>
      </c>
      <c r="F20" s="12">
        <v>33</v>
      </c>
      <c r="G20" s="13">
        <v>23</v>
      </c>
      <c r="H20" s="13">
        <v>28</v>
      </c>
    </row>
    <row r="21" spans="1:8" ht="15" customHeight="1" x14ac:dyDescent="0.2">
      <c r="A21" s="18" t="s">
        <v>12</v>
      </c>
      <c r="B21" s="241">
        <v>2</v>
      </c>
      <c r="C21" s="13" t="s">
        <v>339</v>
      </c>
      <c r="D21" s="13" t="s">
        <v>339</v>
      </c>
      <c r="E21" s="110" t="s">
        <v>339</v>
      </c>
      <c r="F21" s="12">
        <v>3</v>
      </c>
      <c r="G21" s="13">
        <v>2</v>
      </c>
      <c r="H21" s="13">
        <v>2</v>
      </c>
    </row>
    <row r="22" spans="1:8" ht="15" customHeight="1" x14ac:dyDescent="0.2">
      <c r="A22" s="18" t="s">
        <v>13</v>
      </c>
      <c r="B22" s="241">
        <v>58</v>
      </c>
      <c r="C22" s="13">
        <v>6</v>
      </c>
      <c r="D22" s="13">
        <v>38</v>
      </c>
      <c r="E22" s="110">
        <v>65.517241379310349</v>
      </c>
      <c r="F22" s="12">
        <v>142</v>
      </c>
      <c r="G22" s="13">
        <v>158</v>
      </c>
      <c r="H22" s="13">
        <v>144</v>
      </c>
    </row>
    <row r="23" spans="1:8" ht="15" customHeight="1" x14ac:dyDescent="0.2">
      <c r="A23" s="18" t="s">
        <v>14</v>
      </c>
      <c r="B23" s="241">
        <v>442</v>
      </c>
      <c r="C23" s="13">
        <v>19</v>
      </c>
      <c r="D23" s="13">
        <v>252</v>
      </c>
      <c r="E23" s="110">
        <v>57.013574660633481</v>
      </c>
      <c r="F23" s="12">
        <v>437</v>
      </c>
      <c r="G23" s="13">
        <v>562</v>
      </c>
      <c r="H23" s="13">
        <v>662</v>
      </c>
    </row>
    <row r="24" spans="1:8" ht="15" customHeight="1" x14ac:dyDescent="0.2">
      <c r="A24" s="18" t="s">
        <v>15</v>
      </c>
      <c r="B24" s="241">
        <v>549</v>
      </c>
      <c r="C24" s="13">
        <v>26</v>
      </c>
      <c r="D24" s="13">
        <v>732</v>
      </c>
      <c r="E24" s="110">
        <v>133.33333333333331</v>
      </c>
      <c r="F24" s="12">
        <v>991</v>
      </c>
      <c r="G24" s="13">
        <v>1594</v>
      </c>
      <c r="H24" s="13">
        <v>1794</v>
      </c>
    </row>
    <row r="25" spans="1:8" ht="15" customHeight="1" x14ac:dyDescent="0.2">
      <c r="A25" s="18" t="s">
        <v>16</v>
      </c>
      <c r="B25" s="241">
        <v>2</v>
      </c>
      <c r="C25" s="13" t="s">
        <v>339</v>
      </c>
      <c r="D25" s="13">
        <v>3</v>
      </c>
      <c r="E25" s="110">
        <v>150</v>
      </c>
      <c r="F25" s="12">
        <v>1</v>
      </c>
      <c r="G25" s="13">
        <v>1</v>
      </c>
      <c r="H25" s="13" t="s">
        <v>339</v>
      </c>
    </row>
    <row r="26" spans="1:8" ht="15" customHeight="1" x14ac:dyDescent="0.2">
      <c r="A26" s="18" t="s">
        <v>17</v>
      </c>
      <c r="B26" s="241">
        <v>35</v>
      </c>
      <c r="C26" s="13" t="s">
        <v>339</v>
      </c>
      <c r="D26" s="13">
        <v>6</v>
      </c>
      <c r="E26" s="110">
        <v>17.142857142857142</v>
      </c>
      <c r="F26" s="12">
        <v>41</v>
      </c>
      <c r="G26" s="13">
        <v>24</v>
      </c>
      <c r="H26" s="13">
        <v>25</v>
      </c>
    </row>
    <row r="27" spans="1:8" ht="15" customHeight="1" x14ac:dyDescent="0.2">
      <c r="A27" s="18" t="s">
        <v>18</v>
      </c>
      <c r="B27" s="241">
        <v>20</v>
      </c>
      <c r="C27" s="13">
        <v>6</v>
      </c>
      <c r="D27" s="13">
        <v>27</v>
      </c>
      <c r="E27" s="110">
        <v>135</v>
      </c>
      <c r="F27" s="12">
        <v>57</v>
      </c>
      <c r="G27" s="13">
        <v>17</v>
      </c>
      <c r="H27" s="13">
        <v>43</v>
      </c>
    </row>
    <row r="28" spans="1:8" ht="15" customHeight="1" x14ac:dyDescent="0.2">
      <c r="A28" s="18" t="s">
        <v>19</v>
      </c>
      <c r="B28" s="241">
        <v>15</v>
      </c>
      <c r="C28" s="13">
        <v>4</v>
      </c>
      <c r="D28" s="13">
        <v>12</v>
      </c>
      <c r="E28" s="110">
        <v>80</v>
      </c>
      <c r="F28" s="12">
        <v>9</v>
      </c>
      <c r="G28" s="13">
        <v>9</v>
      </c>
      <c r="H28" s="13">
        <v>20</v>
      </c>
    </row>
    <row r="29" spans="1:8" ht="15" customHeight="1" x14ac:dyDescent="0.2">
      <c r="A29" s="18" t="s">
        <v>20</v>
      </c>
      <c r="B29" s="241">
        <v>76</v>
      </c>
      <c r="C29" s="13">
        <v>1</v>
      </c>
      <c r="D29" s="13">
        <v>41</v>
      </c>
      <c r="E29" s="110">
        <v>53.94736842105263</v>
      </c>
      <c r="F29" s="12">
        <v>59</v>
      </c>
      <c r="G29" s="13">
        <v>139</v>
      </c>
      <c r="H29" s="13">
        <v>173</v>
      </c>
    </row>
    <row r="30" spans="1:8" ht="22.5" x14ac:dyDescent="0.2">
      <c r="A30" s="18" t="s">
        <v>565</v>
      </c>
      <c r="B30" s="241" t="s">
        <v>339</v>
      </c>
      <c r="C30" s="13" t="s">
        <v>339</v>
      </c>
      <c r="D30" s="13" t="s">
        <v>339</v>
      </c>
      <c r="E30" s="110" t="s">
        <v>339</v>
      </c>
      <c r="F30" s="12" t="s">
        <v>339</v>
      </c>
      <c r="G30" s="13" t="s">
        <v>339</v>
      </c>
      <c r="H30" s="13" t="s">
        <v>339</v>
      </c>
    </row>
    <row r="31" spans="1:8" ht="15" customHeight="1" x14ac:dyDescent="0.2">
      <c r="A31" s="25" t="s">
        <v>708</v>
      </c>
      <c r="B31" s="242"/>
      <c r="C31" s="27" t="s">
        <v>339</v>
      </c>
      <c r="D31" s="27" t="s">
        <v>339</v>
      </c>
      <c r="E31" s="111" t="s">
        <v>339</v>
      </c>
      <c r="F31" s="26" t="s">
        <v>339</v>
      </c>
      <c r="G31" s="27" t="s">
        <v>339</v>
      </c>
      <c r="H31" s="27" t="s">
        <v>339</v>
      </c>
    </row>
    <row r="32" spans="1:8" ht="15" customHeight="1" x14ac:dyDescent="0.2">
      <c r="A32" s="18" t="s">
        <v>544</v>
      </c>
      <c r="B32" s="13">
        <v>7</v>
      </c>
      <c r="C32" s="13">
        <v>494</v>
      </c>
      <c r="D32" s="13">
        <v>2307</v>
      </c>
      <c r="E32" s="86">
        <v>32957.142857142855</v>
      </c>
      <c r="F32" s="13">
        <v>2141</v>
      </c>
      <c r="G32" s="13">
        <v>9</v>
      </c>
      <c r="H32" s="13">
        <v>1642</v>
      </c>
    </row>
    <row r="33" spans="1:8" ht="15" customHeight="1" x14ac:dyDescent="0.2">
      <c r="A33" s="18"/>
      <c r="B33" s="13"/>
      <c r="C33" s="13"/>
      <c r="D33" s="13"/>
      <c r="E33" s="86"/>
      <c r="F33" s="13"/>
      <c r="G33" s="13"/>
      <c r="H33" s="13"/>
    </row>
    <row r="34" spans="1:8" ht="15" customHeight="1" x14ac:dyDescent="0.2">
      <c r="A34" s="271" t="s">
        <v>559</v>
      </c>
      <c r="B34" s="13"/>
      <c r="C34" s="13"/>
      <c r="D34" s="13"/>
      <c r="E34" s="86"/>
      <c r="F34" s="13"/>
      <c r="G34" s="13"/>
      <c r="H34" s="13"/>
    </row>
    <row r="35" spans="1:8" ht="15" customHeight="1" x14ac:dyDescent="0.2">
      <c r="A35" s="272" t="s">
        <v>560</v>
      </c>
      <c r="B35" s="10"/>
      <c r="C35" s="10"/>
      <c r="D35" s="10"/>
      <c r="E35" s="10"/>
      <c r="F35" s="10"/>
      <c r="G35" s="10"/>
      <c r="H35" s="10"/>
    </row>
    <row r="36" spans="1:8" ht="15" customHeight="1" x14ac:dyDescent="0.2">
      <c r="A36" s="272"/>
      <c r="B36" s="10"/>
      <c r="C36" s="10"/>
      <c r="D36" s="10"/>
      <c r="E36" s="10"/>
      <c r="F36" s="10"/>
      <c r="G36" s="10"/>
      <c r="H36" s="10"/>
    </row>
    <row r="37" spans="1:8" ht="15" customHeight="1" x14ac:dyDescent="0.2">
      <c r="A37" s="69" t="s">
        <v>152</v>
      </c>
    </row>
  </sheetData>
  <mergeCells count="4">
    <mergeCell ref="B6:E6"/>
    <mergeCell ref="F6:H6"/>
    <mergeCell ref="F7:H7"/>
    <mergeCell ref="B7:C7"/>
  </mergeCells>
  <hyperlinks>
    <hyperlink ref="A37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workbookViewId="0">
      <selection activeCell="A34" sqref="A34"/>
    </sheetView>
  </sheetViews>
  <sheetFormatPr defaultRowHeight="12.75" x14ac:dyDescent="0.2"/>
  <cols>
    <col min="1" max="1" width="59.7109375" customWidth="1"/>
  </cols>
  <sheetData>
    <row r="1" spans="1:5" ht="15" customHeight="1" x14ac:dyDescent="0.2">
      <c r="A1" s="127" t="s">
        <v>701</v>
      </c>
      <c r="B1" s="1"/>
      <c r="C1" s="1"/>
      <c r="D1" s="1"/>
      <c r="E1" s="1"/>
    </row>
    <row r="2" spans="1:5" ht="15" customHeight="1" x14ac:dyDescent="0.2">
      <c r="A2" s="1"/>
      <c r="B2" s="1"/>
      <c r="C2" s="1"/>
      <c r="D2" s="1"/>
      <c r="E2" s="65"/>
    </row>
    <row r="3" spans="1:5" ht="15" customHeight="1" x14ac:dyDescent="0.2">
      <c r="A3" s="203"/>
      <c r="B3" s="328" t="s">
        <v>680</v>
      </c>
      <c r="C3" s="329"/>
      <c r="D3" s="329"/>
      <c r="E3" s="329"/>
    </row>
    <row r="4" spans="1:5" ht="15" customHeight="1" x14ac:dyDescent="0.2">
      <c r="A4" s="162"/>
      <c r="B4" s="320"/>
      <c r="C4" s="321"/>
      <c r="D4" s="300"/>
      <c r="E4" s="151" t="s">
        <v>704</v>
      </c>
    </row>
    <row r="5" spans="1:5" ht="15" customHeight="1" x14ac:dyDescent="0.2">
      <c r="A5" s="299" t="s">
        <v>63</v>
      </c>
      <c r="B5" s="180" t="s">
        <v>637</v>
      </c>
      <c r="C5" s="181" t="s">
        <v>703</v>
      </c>
      <c r="D5" s="181" t="s">
        <v>704</v>
      </c>
      <c r="E5" s="181" t="s">
        <v>705</v>
      </c>
    </row>
    <row r="6" spans="1:5" ht="15" customHeight="1" x14ac:dyDescent="0.2">
      <c r="A6" s="21" t="s">
        <v>0</v>
      </c>
      <c r="B6" s="307">
        <v>20889</v>
      </c>
      <c r="C6" s="23">
        <v>1705</v>
      </c>
      <c r="D6" s="23">
        <v>26417</v>
      </c>
      <c r="E6" s="80">
        <v>126.46368902293072</v>
      </c>
    </row>
    <row r="7" spans="1:5" ht="12.75" customHeight="1" x14ac:dyDescent="0.2">
      <c r="A7" s="11"/>
      <c r="B7" s="308"/>
      <c r="C7" s="16"/>
      <c r="D7" s="16"/>
      <c r="E7" s="83"/>
    </row>
    <row r="8" spans="1:5" ht="15" customHeight="1" x14ac:dyDescent="0.2">
      <c r="A8" s="18" t="s">
        <v>2</v>
      </c>
      <c r="B8" s="95">
        <v>157</v>
      </c>
      <c r="C8" s="13">
        <v>2</v>
      </c>
      <c r="D8" s="13">
        <v>242</v>
      </c>
      <c r="E8" s="309">
        <v>154.14012738853503</v>
      </c>
    </row>
    <row r="9" spans="1:5" ht="15" customHeight="1" x14ac:dyDescent="0.2">
      <c r="A9" s="18" t="s">
        <v>3</v>
      </c>
      <c r="B9" s="95">
        <v>6</v>
      </c>
      <c r="C9" s="13" t="s">
        <v>339</v>
      </c>
      <c r="D9" s="13">
        <v>4</v>
      </c>
      <c r="E9" s="309">
        <v>66.666666666666657</v>
      </c>
    </row>
    <row r="10" spans="1:5" ht="15" customHeight="1" x14ac:dyDescent="0.2">
      <c r="A10" s="18" t="s">
        <v>4</v>
      </c>
      <c r="B10" s="95">
        <v>2644</v>
      </c>
      <c r="C10" s="13">
        <v>190</v>
      </c>
      <c r="D10" s="13">
        <v>3208</v>
      </c>
      <c r="E10" s="309">
        <v>121.33131618759457</v>
      </c>
    </row>
    <row r="11" spans="1:5" ht="15" customHeight="1" x14ac:dyDescent="0.2">
      <c r="A11" s="18" t="s">
        <v>5</v>
      </c>
      <c r="B11" s="95">
        <v>5</v>
      </c>
      <c r="C11" s="13" t="s">
        <v>339</v>
      </c>
      <c r="D11" s="13">
        <v>10</v>
      </c>
      <c r="E11" s="309">
        <v>200</v>
      </c>
    </row>
    <row r="12" spans="1:5" ht="15" customHeight="1" x14ac:dyDescent="0.2">
      <c r="A12" s="18" t="s">
        <v>6</v>
      </c>
      <c r="B12" s="95">
        <v>27</v>
      </c>
      <c r="C12" s="13">
        <v>5</v>
      </c>
      <c r="D12" s="13">
        <v>23</v>
      </c>
      <c r="E12" s="309">
        <v>85.18518518518519</v>
      </c>
    </row>
    <row r="13" spans="1:5" ht="15" customHeight="1" x14ac:dyDescent="0.2">
      <c r="A13" s="18" t="s">
        <v>7</v>
      </c>
      <c r="B13" s="95">
        <v>7184</v>
      </c>
      <c r="C13" s="13">
        <v>744</v>
      </c>
      <c r="D13" s="13">
        <v>10934</v>
      </c>
      <c r="E13" s="309">
        <v>152.19933184855233</v>
      </c>
    </row>
    <row r="14" spans="1:5" ht="15" customHeight="1" x14ac:dyDescent="0.2">
      <c r="A14" s="18" t="s">
        <v>8</v>
      </c>
      <c r="B14" s="95">
        <v>783</v>
      </c>
      <c r="C14" s="13">
        <v>55</v>
      </c>
      <c r="D14" s="13">
        <v>908</v>
      </c>
      <c r="E14" s="309">
        <v>115.96424010217115</v>
      </c>
    </row>
    <row r="15" spans="1:5" ht="15" customHeight="1" x14ac:dyDescent="0.2">
      <c r="A15" s="18" t="s">
        <v>9</v>
      </c>
      <c r="B15" s="95">
        <v>4774</v>
      </c>
      <c r="C15" s="13">
        <v>229</v>
      </c>
      <c r="D15" s="13">
        <v>4614</v>
      </c>
      <c r="E15" s="309">
        <v>96.648512777545037</v>
      </c>
    </row>
    <row r="16" spans="1:5" ht="15" customHeight="1" x14ac:dyDescent="0.2">
      <c r="A16" s="18" t="s">
        <v>10</v>
      </c>
      <c r="B16" s="95">
        <v>1288</v>
      </c>
      <c r="C16" s="13">
        <v>114</v>
      </c>
      <c r="D16" s="13">
        <v>1697</v>
      </c>
      <c r="E16" s="309">
        <v>131.75465838509317</v>
      </c>
    </row>
    <row r="17" spans="1:5" ht="15" customHeight="1" x14ac:dyDescent="0.2">
      <c r="A17" s="18" t="s">
        <v>11</v>
      </c>
      <c r="B17" s="95">
        <v>186</v>
      </c>
      <c r="C17" s="13">
        <v>17</v>
      </c>
      <c r="D17" s="13">
        <v>187</v>
      </c>
      <c r="E17" s="309">
        <v>100.53763440860214</v>
      </c>
    </row>
    <row r="18" spans="1:5" ht="15" customHeight="1" x14ac:dyDescent="0.2">
      <c r="A18" s="18" t="s">
        <v>12</v>
      </c>
      <c r="B18" s="95">
        <v>24</v>
      </c>
      <c r="C18" s="13">
        <v>6</v>
      </c>
      <c r="D18" s="13">
        <v>34</v>
      </c>
      <c r="E18" s="309">
        <v>141.66666666666669</v>
      </c>
    </row>
    <row r="19" spans="1:5" ht="15" customHeight="1" x14ac:dyDescent="0.2">
      <c r="A19" s="18" t="s">
        <v>13</v>
      </c>
      <c r="B19" s="95">
        <v>201</v>
      </c>
      <c r="C19" s="13">
        <v>16</v>
      </c>
      <c r="D19" s="13">
        <v>208</v>
      </c>
      <c r="E19" s="309">
        <v>103.48258706467661</v>
      </c>
    </row>
    <row r="20" spans="1:5" ht="15" customHeight="1" x14ac:dyDescent="0.2">
      <c r="A20" s="18" t="s">
        <v>14</v>
      </c>
      <c r="B20" s="95">
        <v>503</v>
      </c>
      <c r="C20" s="13">
        <v>48</v>
      </c>
      <c r="D20" s="13">
        <v>616</v>
      </c>
      <c r="E20" s="309">
        <v>122.46520874751492</v>
      </c>
    </row>
    <row r="21" spans="1:5" ht="15" customHeight="1" x14ac:dyDescent="0.2">
      <c r="A21" s="18" t="s">
        <v>15</v>
      </c>
      <c r="B21" s="95">
        <v>445</v>
      </c>
      <c r="C21" s="13">
        <v>34</v>
      </c>
      <c r="D21" s="13">
        <v>499</v>
      </c>
      <c r="E21" s="309">
        <v>112.13483146067415</v>
      </c>
    </row>
    <row r="22" spans="1:5" ht="15" customHeight="1" x14ac:dyDescent="0.2">
      <c r="A22" s="18" t="s">
        <v>16</v>
      </c>
      <c r="B22" s="95">
        <v>2</v>
      </c>
      <c r="C22" s="13" t="s">
        <v>339</v>
      </c>
      <c r="D22" s="13">
        <v>2</v>
      </c>
      <c r="E22" s="309" t="s">
        <v>339</v>
      </c>
    </row>
    <row r="23" spans="1:5" ht="15" customHeight="1" x14ac:dyDescent="0.2">
      <c r="A23" s="18" t="s">
        <v>17</v>
      </c>
      <c r="B23" s="95">
        <v>68</v>
      </c>
      <c r="C23" s="13">
        <v>9</v>
      </c>
      <c r="D23" s="13">
        <v>87</v>
      </c>
      <c r="E23" s="309">
        <v>127.94117647058823</v>
      </c>
    </row>
    <row r="24" spans="1:5" ht="15" customHeight="1" x14ac:dyDescent="0.2">
      <c r="A24" s="18" t="s">
        <v>18</v>
      </c>
      <c r="B24" s="95">
        <v>94</v>
      </c>
      <c r="C24" s="13">
        <v>14</v>
      </c>
      <c r="D24" s="13">
        <v>114</v>
      </c>
      <c r="E24" s="309">
        <v>121.27659574468086</v>
      </c>
    </row>
    <row r="25" spans="1:5" ht="15" customHeight="1" x14ac:dyDescent="0.2">
      <c r="A25" s="18" t="s">
        <v>19</v>
      </c>
      <c r="B25" s="95">
        <v>49</v>
      </c>
      <c r="C25" s="13">
        <v>5</v>
      </c>
      <c r="D25" s="13">
        <v>100</v>
      </c>
      <c r="E25" s="309">
        <v>204.08163265306123</v>
      </c>
    </row>
    <row r="26" spans="1:5" ht="15" customHeight="1" x14ac:dyDescent="0.2">
      <c r="A26" s="18" t="s">
        <v>20</v>
      </c>
      <c r="B26" s="95">
        <v>165</v>
      </c>
      <c r="C26" s="13">
        <v>14</v>
      </c>
      <c r="D26" s="13">
        <v>195</v>
      </c>
      <c r="E26" s="309">
        <v>118.18181818181819</v>
      </c>
    </row>
    <row r="27" spans="1:5" ht="15" customHeight="1" x14ac:dyDescent="0.2">
      <c r="A27" s="18" t="s">
        <v>565</v>
      </c>
      <c r="B27" s="95" t="s">
        <v>339</v>
      </c>
      <c r="C27" s="13" t="s">
        <v>339</v>
      </c>
      <c r="D27" s="13" t="s">
        <v>339</v>
      </c>
      <c r="E27" s="309" t="s">
        <v>339</v>
      </c>
    </row>
    <row r="28" spans="1:5" ht="15" customHeight="1" x14ac:dyDescent="0.2">
      <c r="A28" s="18" t="s">
        <v>702</v>
      </c>
      <c r="B28" s="95" t="s">
        <v>339</v>
      </c>
      <c r="C28" s="13" t="s">
        <v>339</v>
      </c>
      <c r="D28" s="13">
        <v>5</v>
      </c>
      <c r="E28" s="309" t="s">
        <v>339</v>
      </c>
    </row>
    <row r="29" spans="1:5" ht="15" customHeight="1" x14ac:dyDescent="0.2">
      <c r="A29" s="25" t="s">
        <v>544</v>
      </c>
      <c r="B29" s="96">
        <v>2284</v>
      </c>
      <c r="C29" s="27">
        <v>203</v>
      </c>
      <c r="D29" s="27">
        <v>2730</v>
      </c>
      <c r="E29" s="88">
        <v>119.52714535901927</v>
      </c>
    </row>
    <row r="30" spans="1:5" ht="15" customHeight="1" x14ac:dyDescent="0.2">
      <c r="A30" s="18"/>
      <c r="B30" s="13"/>
      <c r="C30" s="13"/>
      <c r="D30" s="13"/>
      <c r="E30" s="86"/>
    </row>
    <row r="31" spans="1:5" ht="15" customHeight="1" x14ac:dyDescent="0.2">
      <c r="A31" s="271" t="s">
        <v>693</v>
      </c>
      <c r="B31" s="13"/>
      <c r="C31" s="13"/>
      <c r="D31" s="13"/>
      <c r="E31" s="86"/>
    </row>
    <row r="32" spans="1:5" ht="15" customHeight="1" x14ac:dyDescent="0.2">
      <c r="A32" s="271" t="s">
        <v>694</v>
      </c>
      <c r="B32" s="10"/>
      <c r="C32" s="10"/>
      <c r="D32" s="10"/>
      <c r="E32" s="10"/>
    </row>
    <row r="33" spans="1:5" ht="15" customHeight="1" x14ac:dyDescent="0.2">
      <c r="A33" s="291"/>
      <c r="B33" s="291"/>
      <c r="C33" s="291"/>
      <c r="D33" s="291"/>
      <c r="E33" s="291"/>
    </row>
    <row r="34" spans="1:5" ht="15" customHeight="1" x14ac:dyDescent="0.2">
      <c r="A34" s="69" t="s">
        <v>152</v>
      </c>
      <c r="B34" s="291"/>
      <c r="C34" s="291"/>
      <c r="D34" s="291"/>
      <c r="E34" s="291"/>
    </row>
  </sheetData>
  <mergeCells count="2">
    <mergeCell ref="B3:E3"/>
    <mergeCell ref="B4:C4"/>
  </mergeCells>
  <hyperlinks>
    <hyperlink ref="A34" location="Kazalo!A1" display="nazaj na kazalo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workbookViewId="0"/>
  </sheetViews>
  <sheetFormatPr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3" ht="15" customHeight="1" x14ac:dyDescent="0.2">
      <c r="A1" s="127" t="s">
        <v>569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65"/>
      <c r="J2" s="1"/>
      <c r="K2" s="1"/>
      <c r="L2" s="1"/>
      <c r="M2" s="1"/>
    </row>
    <row r="3" spans="1:13" ht="15" customHeight="1" x14ac:dyDescent="0.2">
      <c r="A3" s="49"/>
      <c r="B3" s="328" t="s">
        <v>137</v>
      </c>
      <c r="C3" s="329"/>
      <c r="D3" s="329"/>
      <c r="E3" s="329"/>
      <c r="F3" s="329"/>
      <c r="G3" s="329"/>
      <c r="H3" s="329"/>
      <c r="I3" s="330"/>
      <c r="J3" s="328" t="s">
        <v>138</v>
      </c>
      <c r="K3" s="329"/>
      <c r="L3" s="329"/>
      <c r="M3" s="329"/>
    </row>
    <row r="4" spans="1:13" ht="34.5" customHeight="1" x14ac:dyDescent="0.2">
      <c r="A4" s="50"/>
      <c r="B4" s="337" t="s">
        <v>350</v>
      </c>
      <c r="C4" s="338"/>
      <c r="D4" s="337" t="s">
        <v>349</v>
      </c>
      <c r="E4" s="339"/>
      <c r="F4" s="337" t="s">
        <v>351</v>
      </c>
      <c r="G4" s="339"/>
      <c r="H4" s="338" t="s">
        <v>648</v>
      </c>
      <c r="I4" s="339"/>
      <c r="J4" s="198" t="s">
        <v>350</v>
      </c>
      <c r="K4" s="199" t="s">
        <v>349</v>
      </c>
      <c r="L4" s="199" t="s">
        <v>351</v>
      </c>
      <c r="M4" s="199" t="s">
        <v>648</v>
      </c>
    </row>
    <row r="5" spans="1:13" ht="15" customHeight="1" x14ac:dyDescent="0.2">
      <c r="A5" s="171" t="s">
        <v>65</v>
      </c>
      <c r="B5" s="188" t="s">
        <v>668</v>
      </c>
      <c r="C5" s="189" t="s">
        <v>665</v>
      </c>
      <c r="D5" s="188" t="s">
        <v>668</v>
      </c>
      <c r="E5" s="206" t="s">
        <v>665</v>
      </c>
      <c r="F5" s="188" t="s">
        <v>668</v>
      </c>
      <c r="G5" s="206" t="s">
        <v>665</v>
      </c>
      <c r="H5" s="189" t="s">
        <v>668</v>
      </c>
      <c r="I5" s="189" t="s">
        <v>665</v>
      </c>
      <c r="J5" s="188" t="s">
        <v>668</v>
      </c>
      <c r="K5" s="189" t="s">
        <v>668</v>
      </c>
      <c r="L5" s="189" t="s">
        <v>668</v>
      </c>
      <c r="M5" s="189" t="s">
        <v>668</v>
      </c>
    </row>
    <row r="6" spans="1:13" ht="15" customHeight="1" x14ac:dyDescent="0.2">
      <c r="A6" s="21" t="s">
        <v>22</v>
      </c>
      <c r="B6" s="207" t="s">
        <v>339</v>
      </c>
      <c r="C6" s="208" t="s">
        <v>339</v>
      </c>
      <c r="D6" s="207">
        <v>4</v>
      </c>
      <c r="E6" s="209">
        <v>859</v>
      </c>
      <c r="F6" s="207" t="s">
        <v>339</v>
      </c>
      <c r="G6" s="209" t="s">
        <v>339</v>
      </c>
      <c r="H6" s="208">
        <v>1237</v>
      </c>
      <c r="I6" s="208">
        <v>15017</v>
      </c>
      <c r="J6" s="207" t="s">
        <v>339</v>
      </c>
      <c r="K6" s="208">
        <v>15</v>
      </c>
      <c r="L6" s="208" t="s">
        <v>339</v>
      </c>
      <c r="M6" s="208">
        <v>35776</v>
      </c>
    </row>
    <row r="7" spans="1:13" ht="15" customHeight="1" x14ac:dyDescent="0.2">
      <c r="A7" s="11"/>
      <c r="B7" s="210"/>
      <c r="C7" s="211"/>
      <c r="D7" s="210"/>
      <c r="E7" s="212"/>
      <c r="F7" s="210"/>
      <c r="G7" s="212"/>
      <c r="H7" s="211"/>
      <c r="I7" s="211"/>
      <c r="J7" s="210"/>
      <c r="K7" s="211"/>
      <c r="L7" s="211"/>
      <c r="M7" s="211"/>
    </row>
    <row r="8" spans="1:13" ht="15" customHeight="1" x14ac:dyDescent="0.2">
      <c r="A8" s="18" t="s">
        <v>23</v>
      </c>
      <c r="B8" s="213" t="s">
        <v>339</v>
      </c>
      <c r="C8" s="214" t="s">
        <v>339</v>
      </c>
      <c r="D8" s="213" t="s">
        <v>339</v>
      </c>
      <c r="E8" s="215">
        <v>186</v>
      </c>
      <c r="F8" s="213" t="s">
        <v>339</v>
      </c>
      <c r="G8" s="215" t="s">
        <v>339</v>
      </c>
      <c r="H8" s="214">
        <v>74</v>
      </c>
      <c r="I8" s="214">
        <v>1459</v>
      </c>
      <c r="J8" s="213" t="s">
        <v>339</v>
      </c>
      <c r="K8" s="214" t="s">
        <v>339</v>
      </c>
      <c r="L8" s="214" t="s">
        <v>339</v>
      </c>
      <c r="M8" s="214">
        <v>3408</v>
      </c>
    </row>
    <row r="9" spans="1:13" ht="15" customHeight="1" x14ac:dyDescent="0.2">
      <c r="A9" s="18" t="s">
        <v>24</v>
      </c>
      <c r="B9" s="213" t="s">
        <v>339</v>
      </c>
      <c r="C9" s="214" t="s">
        <v>339</v>
      </c>
      <c r="D9" s="213">
        <v>1</v>
      </c>
      <c r="E9" s="215">
        <v>15</v>
      </c>
      <c r="F9" s="213" t="s">
        <v>339</v>
      </c>
      <c r="G9" s="215" t="s">
        <v>339</v>
      </c>
      <c r="H9" s="214">
        <v>58</v>
      </c>
      <c r="I9" s="214">
        <v>746</v>
      </c>
      <c r="J9" s="213" t="s">
        <v>339</v>
      </c>
      <c r="K9" s="214">
        <v>1</v>
      </c>
      <c r="L9" s="214" t="s">
        <v>339</v>
      </c>
      <c r="M9" s="214">
        <v>1829</v>
      </c>
    </row>
    <row r="10" spans="1:13" ht="15" customHeight="1" x14ac:dyDescent="0.2">
      <c r="A10" s="18" t="s">
        <v>25</v>
      </c>
      <c r="B10" s="213" t="s">
        <v>339</v>
      </c>
      <c r="C10" s="214" t="s">
        <v>339</v>
      </c>
      <c r="D10" s="213" t="s">
        <v>339</v>
      </c>
      <c r="E10" s="215">
        <v>2</v>
      </c>
      <c r="F10" s="213" t="s">
        <v>339</v>
      </c>
      <c r="G10" s="215" t="s">
        <v>339</v>
      </c>
      <c r="H10" s="214">
        <v>63</v>
      </c>
      <c r="I10" s="214">
        <v>915</v>
      </c>
      <c r="J10" s="213" t="s">
        <v>339</v>
      </c>
      <c r="K10" s="214" t="s">
        <v>339</v>
      </c>
      <c r="L10" s="214" t="s">
        <v>339</v>
      </c>
      <c r="M10" s="214">
        <v>2376</v>
      </c>
    </row>
    <row r="11" spans="1:13" ht="15" customHeight="1" x14ac:dyDescent="0.2">
      <c r="A11" s="18" t="s">
        <v>26</v>
      </c>
      <c r="B11" s="213" t="s">
        <v>339</v>
      </c>
      <c r="C11" s="214" t="s">
        <v>339</v>
      </c>
      <c r="D11" s="213">
        <v>1</v>
      </c>
      <c r="E11" s="215">
        <v>55</v>
      </c>
      <c r="F11" s="213" t="s">
        <v>339</v>
      </c>
      <c r="G11" s="215" t="s">
        <v>339</v>
      </c>
      <c r="H11" s="214">
        <v>368</v>
      </c>
      <c r="I11" s="214">
        <v>4489</v>
      </c>
      <c r="J11" s="213" t="s">
        <v>339</v>
      </c>
      <c r="K11" s="214">
        <v>6</v>
      </c>
      <c r="L11" s="214" t="s">
        <v>339</v>
      </c>
      <c r="M11" s="214">
        <v>11319</v>
      </c>
    </row>
    <row r="12" spans="1:13" ht="15" customHeight="1" x14ac:dyDescent="0.2">
      <c r="A12" s="18" t="s">
        <v>27</v>
      </c>
      <c r="B12" s="213" t="s">
        <v>339</v>
      </c>
      <c r="C12" s="214" t="s">
        <v>339</v>
      </c>
      <c r="D12" s="213" t="s">
        <v>339</v>
      </c>
      <c r="E12" s="215">
        <v>16</v>
      </c>
      <c r="F12" s="213" t="s">
        <v>339</v>
      </c>
      <c r="G12" s="215" t="s">
        <v>339</v>
      </c>
      <c r="H12" s="214">
        <v>192</v>
      </c>
      <c r="I12" s="214">
        <v>2463</v>
      </c>
      <c r="J12" s="213" t="s">
        <v>339</v>
      </c>
      <c r="K12" s="214" t="s">
        <v>339</v>
      </c>
      <c r="L12" s="214" t="s">
        <v>339</v>
      </c>
      <c r="M12" s="214">
        <v>5693</v>
      </c>
    </row>
    <row r="13" spans="1:13" ht="15" customHeight="1" x14ac:dyDescent="0.2">
      <c r="A13" s="18" t="s">
        <v>28</v>
      </c>
      <c r="B13" s="213" t="s">
        <v>339</v>
      </c>
      <c r="C13" s="214" t="s">
        <v>339</v>
      </c>
      <c r="D13" s="213" t="s">
        <v>339</v>
      </c>
      <c r="E13" s="215">
        <v>9</v>
      </c>
      <c r="F13" s="213" t="s">
        <v>339</v>
      </c>
      <c r="G13" s="215" t="s">
        <v>339</v>
      </c>
      <c r="H13" s="214">
        <v>13</v>
      </c>
      <c r="I13" s="214">
        <v>222</v>
      </c>
      <c r="J13" s="213" t="s">
        <v>339</v>
      </c>
      <c r="K13" s="214" t="s">
        <v>339</v>
      </c>
      <c r="L13" s="214" t="s">
        <v>339</v>
      </c>
      <c r="M13" s="214">
        <v>512</v>
      </c>
    </row>
    <row r="14" spans="1:13" ht="15" customHeight="1" x14ac:dyDescent="0.2">
      <c r="A14" s="18" t="s">
        <v>29</v>
      </c>
      <c r="B14" s="213" t="s">
        <v>339</v>
      </c>
      <c r="C14" s="214" t="s">
        <v>339</v>
      </c>
      <c r="D14" s="213" t="s">
        <v>339</v>
      </c>
      <c r="E14" s="215">
        <v>3</v>
      </c>
      <c r="F14" s="213" t="s">
        <v>339</v>
      </c>
      <c r="G14" s="215" t="s">
        <v>339</v>
      </c>
      <c r="H14" s="214">
        <v>60</v>
      </c>
      <c r="I14" s="214">
        <v>628</v>
      </c>
      <c r="J14" s="213" t="s">
        <v>339</v>
      </c>
      <c r="K14" s="214" t="s">
        <v>339</v>
      </c>
      <c r="L14" s="214" t="s">
        <v>339</v>
      </c>
      <c r="M14" s="214">
        <v>1513</v>
      </c>
    </row>
    <row r="15" spans="1:13" ht="15" customHeight="1" x14ac:dyDescent="0.2">
      <c r="A15" s="18" t="s">
        <v>30</v>
      </c>
      <c r="B15" s="213" t="s">
        <v>339</v>
      </c>
      <c r="C15" s="214" t="s">
        <v>339</v>
      </c>
      <c r="D15" s="213">
        <v>2</v>
      </c>
      <c r="E15" s="215">
        <v>11</v>
      </c>
      <c r="F15" s="213" t="s">
        <v>339</v>
      </c>
      <c r="G15" s="215" t="s">
        <v>339</v>
      </c>
      <c r="H15" s="214">
        <v>16</v>
      </c>
      <c r="I15" s="214">
        <v>782</v>
      </c>
      <c r="J15" s="213" t="s">
        <v>339</v>
      </c>
      <c r="K15" s="214">
        <v>7</v>
      </c>
      <c r="L15" s="214" t="s">
        <v>339</v>
      </c>
      <c r="M15" s="214">
        <v>2777</v>
      </c>
    </row>
    <row r="16" spans="1:13" ht="15" customHeight="1" x14ac:dyDescent="0.2">
      <c r="A16" s="18" t="s">
        <v>31</v>
      </c>
      <c r="B16" s="213" t="s">
        <v>339</v>
      </c>
      <c r="C16" s="214" t="s">
        <v>339</v>
      </c>
      <c r="D16" s="213" t="s">
        <v>339</v>
      </c>
      <c r="E16" s="215">
        <v>83</v>
      </c>
      <c r="F16" s="213" t="s">
        <v>339</v>
      </c>
      <c r="G16" s="215" t="s">
        <v>339</v>
      </c>
      <c r="H16" s="214">
        <v>33</v>
      </c>
      <c r="I16" s="214">
        <v>679</v>
      </c>
      <c r="J16" s="213" t="s">
        <v>339</v>
      </c>
      <c r="K16" s="214" t="s">
        <v>339</v>
      </c>
      <c r="L16" s="214" t="s">
        <v>339</v>
      </c>
      <c r="M16" s="214">
        <v>1656</v>
      </c>
    </row>
    <row r="17" spans="1:13" ht="15" customHeight="1" x14ac:dyDescent="0.2">
      <c r="A17" s="18" t="s">
        <v>32</v>
      </c>
      <c r="B17" s="213" t="s">
        <v>339</v>
      </c>
      <c r="C17" s="214" t="s">
        <v>339</v>
      </c>
      <c r="D17" s="213" t="s">
        <v>339</v>
      </c>
      <c r="E17" s="215">
        <v>477</v>
      </c>
      <c r="F17" s="213" t="s">
        <v>339</v>
      </c>
      <c r="G17" s="215" t="s">
        <v>339</v>
      </c>
      <c r="H17" s="214">
        <v>24</v>
      </c>
      <c r="I17" s="214">
        <v>262</v>
      </c>
      <c r="J17" s="213" t="s">
        <v>339</v>
      </c>
      <c r="K17" s="214">
        <v>1</v>
      </c>
      <c r="L17" s="214" t="s">
        <v>339</v>
      </c>
      <c r="M17" s="214">
        <v>789</v>
      </c>
    </row>
    <row r="18" spans="1:13" ht="15" customHeight="1" x14ac:dyDescent="0.2">
      <c r="A18" s="18" t="s">
        <v>33</v>
      </c>
      <c r="B18" s="213" t="s">
        <v>339</v>
      </c>
      <c r="C18" s="214" t="s">
        <v>339</v>
      </c>
      <c r="D18" s="213" t="s">
        <v>339</v>
      </c>
      <c r="E18" s="215" t="s">
        <v>339</v>
      </c>
      <c r="F18" s="213" t="s">
        <v>339</v>
      </c>
      <c r="G18" s="215" t="s">
        <v>339</v>
      </c>
      <c r="H18" s="214">
        <v>20</v>
      </c>
      <c r="I18" s="214">
        <v>192</v>
      </c>
      <c r="J18" s="213" t="s">
        <v>339</v>
      </c>
      <c r="K18" s="214" t="s">
        <v>339</v>
      </c>
      <c r="L18" s="214" t="s">
        <v>339</v>
      </c>
      <c r="M18" s="214">
        <v>462</v>
      </c>
    </row>
    <row r="19" spans="1:13" ht="15" customHeight="1" x14ac:dyDescent="0.2">
      <c r="A19" s="18" t="s">
        <v>34</v>
      </c>
      <c r="B19" s="213" t="s">
        <v>339</v>
      </c>
      <c r="C19" s="214" t="s">
        <v>339</v>
      </c>
      <c r="D19" s="213" t="s">
        <v>339</v>
      </c>
      <c r="E19" s="215">
        <v>2</v>
      </c>
      <c r="F19" s="213" t="s">
        <v>339</v>
      </c>
      <c r="G19" s="215" t="s">
        <v>339</v>
      </c>
      <c r="H19" s="214">
        <v>69</v>
      </c>
      <c r="I19" s="214">
        <v>1028</v>
      </c>
      <c r="J19" s="213" t="s">
        <v>339</v>
      </c>
      <c r="K19" s="214" t="s">
        <v>339</v>
      </c>
      <c r="L19" s="214" t="s">
        <v>339</v>
      </c>
      <c r="M19" s="214">
        <v>2622</v>
      </c>
    </row>
    <row r="20" spans="1:13" ht="15" customHeight="1" x14ac:dyDescent="0.2">
      <c r="A20" s="134" t="s">
        <v>549</v>
      </c>
      <c r="B20" s="216" t="s">
        <v>339</v>
      </c>
      <c r="C20" s="217" t="s">
        <v>339</v>
      </c>
      <c r="D20" s="216" t="s">
        <v>339</v>
      </c>
      <c r="E20" s="218" t="s">
        <v>339</v>
      </c>
      <c r="F20" s="216" t="s">
        <v>339</v>
      </c>
      <c r="G20" s="218" t="s">
        <v>339</v>
      </c>
      <c r="H20" s="217">
        <v>247</v>
      </c>
      <c r="I20" s="217">
        <v>1152</v>
      </c>
      <c r="J20" s="216" t="s">
        <v>339</v>
      </c>
      <c r="K20" s="217" t="s">
        <v>339</v>
      </c>
      <c r="L20" s="217" t="s">
        <v>339</v>
      </c>
      <c r="M20" s="217">
        <v>820</v>
      </c>
    </row>
    <row r="21" spans="1:13" ht="15" customHeight="1" x14ac:dyDescent="0.2">
      <c r="A21" s="18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</row>
    <row r="22" spans="1:13" ht="15" customHeight="1" x14ac:dyDescent="0.2">
      <c r="A22" s="271" t="s">
        <v>559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</row>
    <row r="23" spans="1:13" ht="15" customHeight="1" x14ac:dyDescent="0.2">
      <c r="A23" s="271" t="s">
        <v>560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</row>
    <row r="24" spans="1:13" ht="15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15" customHeight="1" x14ac:dyDescent="0.2">
      <c r="A25" s="69" t="s">
        <v>152</v>
      </c>
    </row>
    <row r="26" spans="1:13" ht="15" customHeight="1" x14ac:dyDescent="0.2">
      <c r="C26" s="7"/>
    </row>
    <row r="27" spans="1:13" ht="15" customHeight="1" x14ac:dyDescent="0.2">
      <c r="E27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5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zoomScaleNormal="100" workbookViewId="0"/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7" t="s">
        <v>568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5"/>
    </row>
    <row r="3" spans="1:6" ht="15" customHeight="1" x14ac:dyDescent="0.2">
      <c r="A3" s="49"/>
      <c r="B3" s="328" t="s">
        <v>577</v>
      </c>
      <c r="C3" s="329"/>
      <c r="D3" s="329"/>
      <c r="E3" s="329"/>
      <c r="F3" s="128"/>
    </row>
    <row r="4" spans="1:6" ht="15" customHeight="1" x14ac:dyDescent="0.2">
      <c r="A4" s="50"/>
      <c r="B4" s="320"/>
      <c r="C4" s="321"/>
      <c r="D4" s="264"/>
      <c r="E4" s="151" t="s">
        <v>665</v>
      </c>
    </row>
    <row r="5" spans="1:6" ht="15" customHeight="1" x14ac:dyDescent="0.2">
      <c r="A5" s="263" t="s">
        <v>273</v>
      </c>
      <c r="B5" s="180" t="s">
        <v>622</v>
      </c>
      <c r="C5" s="181" t="s">
        <v>637</v>
      </c>
      <c r="D5" s="181" t="s">
        <v>665</v>
      </c>
      <c r="E5" s="181" t="s">
        <v>637</v>
      </c>
    </row>
    <row r="6" spans="1:6" ht="15" customHeight="1" x14ac:dyDescent="0.2">
      <c r="A6" s="21" t="s">
        <v>0</v>
      </c>
      <c r="B6" s="22">
        <v>7708</v>
      </c>
      <c r="C6" s="23">
        <v>8485</v>
      </c>
      <c r="D6" s="23">
        <v>11379</v>
      </c>
      <c r="E6" s="80">
        <v>134.10724808485563</v>
      </c>
    </row>
    <row r="7" spans="1:6" ht="9" customHeight="1" x14ac:dyDescent="0.2">
      <c r="A7" s="11"/>
      <c r="B7" s="15"/>
      <c r="C7" s="16"/>
      <c r="D7" s="16"/>
      <c r="E7" s="83"/>
    </row>
    <row r="8" spans="1:6" ht="15" customHeight="1" x14ac:dyDescent="0.2">
      <c r="A8" s="11" t="s">
        <v>542</v>
      </c>
      <c r="B8" s="15">
        <v>7698</v>
      </c>
      <c r="C8" s="16">
        <v>8469</v>
      </c>
      <c r="D8" s="16">
        <v>11370</v>
      </c>
      <c r="E8" s="83">
        <v>134.25433935529577</v>
      </c>
    </row>
    <row r="9" spans="1:6" ht="15" customHeight="1" x14ac:dyDescent="0.2">
      <c r="A9" s="43" t="s">
        <v>586</v>
      </c>
      <c r="B9" s="12">
        <v>64</v>
      </c>
      <c r="C9" s="13">
        <v>77</v>
      </c>
      <c r="D9" s="13">
        <v>77</v>
      </c>
      <c r="E9" s="86">
        <v>100</v>
      </c>
    </row>
    <row r="10" spans="1:6" ht="15" customHeight="1" x14ac:dyDescent="0.2">
      <c r="A10" s="43" t="s">
        <v>587</v>
      </c>
      <c r="B10" s="12">
        <v>22</v>
      </c>
      <c r="C10" s="13">
        <v>23</v>
      </c>
      <c r="D10" s="13">
        <v>21</v>
      </c>
      <c r="E10" s="86">
        <v>91.304347826086953</v>
      </c>
    </row>
    <row r="11" spans="1:6" ht="15" customHeight="1" x14ac:dyDescent="0.2">
      <c r="A11" s="43" t="s">
        <v>588</v>
      </c>
      <c r="B11" s="12">
        <v>3360</v>
      </c>
      <c r="C11" s="13">
        <v>3344</v>
      </c>
      <c r="D11" s="13">
        <v>2854</v>
      </c>
      <c r="E11" s="86">
        <v>85.34688995215312</v>
      </c>
    </row>
    <row r="12" spans="1:6" ht="15" customHeight="1" x14ac:dyDescent="0.2">
      <c r="A12" s="43" t="s">
        <v>619</v>
      </c>
      <c r="B12" s="12" t="s">
        <v>339</v>
      </c>
      <c r="C12" s="13">
        <v>3</v>
      </c>
      <c r="D12" s="13">
        <v>3</v>
      </c>
      <c r="E12" s="86">
        <v>100</v>
      </c>
    </row>
    <row r="13" spans="1:6" ht="15" customHeight="1" x14ac:dyDescent="0.2">
      <c r="A13" s="43" t="s">
        <v>589</v>
      </c>
      <c r="B13" s="12">
        <v>67</v>
      </c>
      <c r="C13" s="13">
        <v>88</v>
      </c>
      <c r="D13" s="13">
        <v>83</v>
      </c>
      <c r="E13" s="86">
        <v>94.318181818181827</v>
      </c>
    </row>
    <row r="14" spans="1:6" ht="15" customHeight="1" x14ac:dyDescent="0.2">
      <c r="A14" s="43" t="s">
        <v>585</v>
      </c>
      <c r="B14" s="12">
        <v>8</v>
      </c>
      <c r="C14" s="13">
        <v>7</v>
      </c>
      <c r="D14" s="13">
        <v>4</v>
      </c>
      <c r="E14" s="86">
        <v>57.142857142857139</v>
      </c>
    </row>
    <row r="15" spans="1:6" ht="15" customHeight="1" x14ac:dyDescent="0.2">
      <c r="A15" s="43" t="s">
        <v>590</v>
      </c>
      <c r="B15" s="12">
        <v>6</v>
      </c>
      <c r="C15" s="13">
        <v>7</v>
      </c>
      <c r="D15" s="13">
        <v>12</v>
      </c>
      <c r="E15" s="86">
        <v>171.42857142857142</v>
      </c>
    </row>
    <row r="16" spans="1:6" ht="15" customHeight="1" x14ac:dyDescent="0.2">
      <c r="A16" s="43" t="s">
        <v>591</v>
      </c>
      <c r="B16" s="12">
        <v>7</v>
      </c>
      <c r="C16" s="13">
        <v>8</v>
      </c>
      <c r="D16" s="13">
        <v>9</v>
      </c>
      <c r="E16" s="86">
        <v>112.5</v>
      </c>
    </row>
    <row r="17" spans="1:5" ht="15" customHeight="1" x14ac:dyDescent="0.2">
      <c r="A17" s="43" t="s">
        <v>592</v>
      </c>
      <c r="B17" s="12">
        <v>52</v>
      </c>
      <c r="C17" s="13">
        <v>74</v>
      </c>
      <c r="D17" s="13">
        <v>65</v>
      </c>
      <c r="E17" s="86">
        <v>87.837837837837839</v>
      </c>
    </row>
    <row r="18" spans="1:5" ht="15" customHeight="1" x14ac:dyDescent="0.2">
      <c r="A18" s="43" t="s">
        <v>593</v>
      </c>
      <c r="B18" s="12">
        <v>24</v>
      </c>
      <c r="C18" s="13">
        <v>27</v>
      </c>
      <c r="D18" s="13">
        <v>31</v>
      </c>
      <c r="E18" s="86">
        <v>114.81481481481481</v>
      </c>
    </row>
    <row r="19" spans="1:5" ht="15" customHeight="1" x14ac:dyDescent="0.2">
      <c r="A19" s="43" t="s">
        <v>144</v>
      </c>
      <c r="B19" s="12" t="s">
        <v>339</v>
      </c>
      <c r="C19" s="13">
        <v>1124</v>
      </c>
      <c r="D19" s="13">
        <v>5103</v>
      </c>
      <c r="E19" s="86">
        <v>454.0035587188612</v>
      </c>
    </row>
    <row r="20" spans="1:5" ht="15" customHeight="1" x14ac:dyDescent="0.2">
      <c r="A20" s="43" t="s">
        <v>594</v>
      </c>
      <c r="B20" s="12">
        <v>11</v>
      </c>
      <c r="C20" s="13">
        <v>14</v>
      </c>
      <c r="D20" s="13">
        <v>17</v>
      </c>
      <c r="E20" s="86">
        <v>121.42857142857142</v>
      </c>
    </row>
    <row r="21" spans="1:5" ht="15" customHeight="1" x14ac:dyDescent="0.2">
      <c r="A21" s="43" t="s">
        <v>595</v>
      </c>
      <c r="B21" s="12">
        <v>1120</v>
      </c>
      <c r="C21" s="13">
        <v>1105</v>
      </c>
      <c r="D21" s="13">
        <v>966</v>
      </c>
      <c r="E21" s="86">
        <v>87.420814479638011</v>
      </c>
    </row>
    <row r="22" spans="1:5" ht="15" customHeight="1" x14ac:dyDescent="0.2">
      <c r="A22" s="43" t="s">
        <v>596</v>
      </c>
      <c r="B22" s="12">
        <v>12</v>
      </c>
      <c r="C22" s="13">
        <v>15</v>
      </c>
      <c r="D22" s="13">
        <v>11</v>
      </c>
      <c r="E22" s="86">
        <v>73.333333333333329</v>
      </c>
    </row>
    <row r="23" spans="1:5" ht="15" customHeight="1" x14ac:dyDescent="0.2">
      <c r="A23" s="43" t="s">
        <v>597</v>
      </c>
      <c r="B23" s="12">
        <v>20</v>
      </c>
      <c r="C23" s="13">
        <v>24</v>
      </c>
      <c r="D23" s="13">
        <v>21</v>
      </c>
      <c r="E23" s="86">
        <v>87.5</v>
      </c>
    </row>
    <row r="24" spans="1:5" ht="15" customHeight="1" x14ac:dyDescent="0.2">
      <c r="A24" s="43" t="s">
        <v>629</v>
      </c>
      <c r="B24" s="12" t="s">
        <v>339</v>
      </c>
      <c r="C24" s="13">
        <v>1</v>
      </c>
      <c r="D24" s="13" t="s">
        <v>339</v>
      </c>
      <c r="E24" s="86" t="s">
        <v>339</v>
      </c>
    </row>
    <row r="25" spans="1:5" ht="15" customHeight="1" x14ac:dyDescent="0.2">
      <c r="A25" s="43" t="s">
        <v>598</v>
      </c>
      <c r="B25" s="12">
        <v>874</v>
      </c>
      <c r="C25" s="13">
        <v>690</v>
      </c>
      <c r="D25" s="13">
        <v>504</v>
      </c>
      <c r="E25" s="86">
        <v>73.043478260869563</v>
      </c>
    </row>
    <row r="26" spans="1:5" ht="15" customHeight="1" x14ac:dyDescent="0.2">
      <c r="A26" s="43" t="s">
        <v>599</v>
      </c>
      <c r="B26" s="12">
        <v>4</v>
      </c>
      <c r="C26" s="13">
        <v>1</v>
      </c>
      <c r="D26" s="13">
        <v>3</v>
      </c>
      <c r="E26" s="86">
        <v>300</v>
      </c>
    </row>
    <row r="27" spans="1:5" ht="15" customHeight="1" x14ac:dyDescent="0.2">
      <c r="A27" s="43" t="s">
        <v>600</v>
      </c>
      <c r="B27" s="12">
        <v>60</v>
      </c>
      <c r="C27" s="13">
        <v>93</v>
      </c>
      <c r="D27" s="13">
        <v>71</v>
      </c>
      <c r="E27" s="86">
        <v>76.344086021505376</v>
      </c>
    </row>
    <row r="28" spans="1:5" ht="15" customHeight="1" x14ac:dyDescent="0.2">
      <c r="A28" s="43" t="s">
        <v>601</v>
      </c>
      <c r="B28" s="12">
        <v>44</v>
      </c>
      <c r="C28" s="13">
        <v>49</v>
      </c>
      <c r="D28" s="13">
        <v>51</v>
      </c>
      <c r="E28" s="86">
        <v>104.08163265306123</v>
      </c>
    </row>
    <row r="29" spans="1:5" ht="15" customHeight="1" x14ac:dyDescent="0.2">
      <c r="A29" s="43" t="s">
        <v>602</v>
      </c>
      <c r="B29" s="12">
        <v>157</v>
      </c>
      <c r="C29" s="13">
        <v>151</v>
      </c>
      <c r="D29" s="13">
        <v>128</v>
      </c>
      <c r="E29" s="86">
        <v>84.768211920529808</v>
      </c>
    </row>
    <row r="30" spans="1:5" ht="15" customHeight="1" x14ac:dyDescent="0.2">
      <c r="A30" s="43" t="s">
        <v>603</v>
      </c>
      <c r="B30" s="12">
        <v>51</v>
      </c>
      <c r="C30" s="13">
        <v>37</v>
      </c>
      <c r="D30" s="13">
        <v>32</v>
      </c>
      <c r="E30" s="86">
        <v>86.486486486486484</v>
      </c>
    </row>
    <row r="31" spans="1:5" ht="15" customHeight="1" x14ac:dyDescent="0.2">
      <c r="A31" s="43" t="s">
        <v>604</v>
      </c>
      <c r="B31" s="12">
        <v>1267</v>
      </c>
      <c r="C31" s="13">
        <v>1031</v>
      </c>
      <c r="D31" s="13">
        <v>841</v>
      </c>
      <c r="E31" s="86">
        <v>81.571290009699325</v>
      </c>
    </row>
    <row r="32" spans="1:5" ht="15" customHeight="1" x14ac:dyDescent="0.2">
      <c r="A32" s="43" t="s">
        <v>605</v>
      </c>
      <c r="B32" s="12">
        <v>339</v>
      </c>
      <c r="C32" s="13">
        <v>304</v>
      </c>
      <c r="D32" s="13">
        <v>270</v>
      </c>
      <c r="E32" s="86">
        <v>88.81578947368422</v>
      </c>
    </row>
    <row r="33" spans="1:5" ht="15" customHeight="1" x14ac:dyDescent="0.2">
      <c r="A33" s="43" t="s">
        <v>606</v>
      </c>
      <c r="B33" s="12">
        <v>49</v>
      </c>
      <c r="C33" s="13">
        <v>57</v>
      </c>
      <c r="D33" s="13">
        <v>56</v>
      </c>
      <c r="E33" s="86">
        <v>98.245614035087712</v>
      </c>
    </row>
    <row r="34" spans="1:5" ht="15" customHeight="1" x14ac:dyDescent="0.2">
      <c r="A34" s="43" t="s">
        <v>607</v>
      </c>
      <c r="B34" s="12">
        <v>8</v>
      </c>
      <c r="C34" s="13">
        <v>13</v>
      </c>
      <c r="D34" s="13">
        <v>23</v>
      </c>
      <c r="E34" s="86">
        <v>176.92307692307691</v>
      </c>
    </row>
    <row r="35" spans="1:5" ht="15" customHeight="1" x14ac:dyDescent="0.2">
      <c r="A35" s="43" t="s">
        <v>608</v>
      </c>
      <c r="B35" s="12">
        <v>72</v>
      </c>
      <c r="C35" s="13">
        <v>102</v>
      </c>
      <c r="D35" s="13">
        <v>114</v>
      </c>
      <c r="E35" s="86">
        <v>111.76470588235294</v>
      </c>
    </row>
    <row r="36" spans="1:5" ht="15" customHeight="1" x14ac:dyDescent="0.2">
      <c r="A36" s="43"/>
      <c r="B36" s="12"/>
      <c r="C36" s="13"/>
      <c r="D36" s="13"/>
      <c r="E36" s="86"/>
    </row>
    <row r="37" spans="1:5" ht="15" customHeight="1" x14ac:dyDescent="0.2">
      <c r="A37" s="167" t="s">
        <v>543</v>
      </c>
      <c r="B37" s="72">
        <v>10</v>
      </c>
      <c r="C37" s="17">
        <v>16</v>
      </c>
      <c r="D37" s="17">
        <v>9</v>
      </c>
      <c r="E37" s="84">
        <v>56.25</v>
      </c>
    </row>
    <row r="38" spans="1:5" ht="15" customHeight="1" x14ac:dyDescent="0.2">
      <c r="A38" s="43" t="s">
        <v>583</v>
      </c>
      <c r="B38" s="12">
        <v>2</v>
      </c>
      <c r="C38" s="13">
        <v>3</v>
      </c>
      <c r="D38" s="13">
        <v>1</v>
      </c>
      <c r="E38" s="86">
        <v>33.333333333333329</v>
      </c>
    </row>
    <row r="39" spans="1:5" ht="15" customHeight="1" x14ac:dyDescent="0.2">
      <c r="A39" s="43" t="s">
        <v>630</v>
      </c>
      <c r="B39" s="12">
        <v>3</v>
      </c>
      <c r="C39" s="13">
        <v>9</v>
      </c>
      <c r="D39" s="13">
        <v>4</v>
      </c>
      <c r="E39" s="86">
        <v>44.444444444444443</v>
      </c>
    </row>
    <row r="40" spans="1:5" ht="15" customHeight="1" x14ac:dyDescent="0.2">
      <c r="A40" s="112" t="s">
        <v>584</v>
      </c>
      <c r="B40" s="113">
        <v>5</v>
      </c>
      <c r="C40" s="114">
        <v>4</v>
      </c>
      <c r="D40" s="114">
        <v>4</v>
      </c>
      <c r="E40" s="136">
        <v>100</v>
      </c>
    </row>
    <row r="41" spans="1:5" ht="15" customHeight="1" x14ac:dyDescent="0.2">
      <c r="A41" s="10"/>
      <c r="B41" s="10"/>
      <c r="C41" s="10"/>
      <c r="D41" s="10"/>
      <c r="E41" s="10"/>
    </row>
    <row r="42" spans="1:5" ht="15" customHeight="1" x14ac:dyDescent="0.2">
      <c r="A42" s="69" t="s">
        <v>152</v>
      </c>
    </row>
  </sheetData>
  <mergeCells count="2">
    <mergeCell ref="B3:E3"/>
    <mergeCell ref="B4:C4"/>
  </mergeCells>
  <hyperlinks>
    <hyperlink ref="A4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7"/>
  <sheetViews>
    <sheetView showGridLines="0" workbookViewId="0"/>
  </sheetViews>
  <sheetFormatPr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567</v>
      </c>
      <c r="B1" s="1"/>
      <c r="C1" s="1"/>
      <c r="D1" s="1"/>
      <c r="E1" s="65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5"/>
      <c r="F2" s="65"/>
      <c r="G2" s="1"/>
      <c r="H2" s="1"/>
      <c r="I2" s="1"/>
      <c r="J2" s="1"/>
      <c r="K2" s="1"/>
    </row>
    <row r="3" spans="1:11" ht="15" customHeight="1" x14ac:dyDescent="0.2">
      <c r="A3" s="49"/>
      <c r="B3" s="340" t="s">
        <v>666</v>
      </c>
      <c r="C3" s="341"/>
      <c r="D3" s="341"/>
      <c r="E3" s="341"/>
      <c r="F3" s="341"/>
      <c r="G3" s="341"/>
      <c r="H3" s="341"/>
      <c r="I3" s="341"/>
      <c r="J3" s="150"/>
      <c r="K3" s="161" t="s">
        <v>152</v>
      </c>
    </row>
    <row r="4" spans="1:11" ht="15" customHeight="1" x14ac:dyDescent="0.2">
      <c r="A4" s="162"/>
      <c r="B4" s="163" t="s">
        <v>274</v>
      </c>
      <c r="C4" s="172"/>
      <c r="D4" s="172"/>
      <c r="E4" s="172"/>
      <c r="F4" s="172"/>
      <c r="G4" s="172" t="s">
        <v>91</v>
      </c>
      <c r="H4" s="172" t="s">
        <v>275</v>
      </c>
      <c r="I4" s="172" t="s">
        <v>276</v>
      </c>
      <c r="J4" s="150"/>
      <c r="K4" s="150"/>
    </row>
    <row r="5" spans="1:11" ht="15" customHeight="1" x14ac:dyDescent="0.2">
      <c r="A5" s="164" t="s">
        <v>277</v>
      </c>
      <c r="B5" s="31" t="s">
        <v>278</v>
      </c>
      <c r="C5" s="200"/>
      <c r="D5" s="172" t="s">
        <v>79</v>
      </c>
      <c r="E5" s="172" t="s">
        <v>279</v>
      </c>
      <c r="F5" s="172" t="s">
        <v>280</v>
      </c>
      <c r="G5" s="172" t="s">
        <v>281</v>
      </c>
      <c r="H5" s="172" t="s">
        <v>282</v>
      </c>
      <c r="I5" s="172" t="s">
        <v>283</v>
      </c>
      <c r="J5" s="150"/>
      <c r="K5" s="150"/>
    </row>
    <row r="6" spans="1:11" ht="15" customHeight="1" x14ac:dyDescent="0.2">
      <c r="A6" s="201" t="s">
        <v>284</v>
      </c>
      <c r="B6" s="202" t="s">
        <v>60</v>
      </c>
      <c r="C6" s="20" t="s">
        <v>75</v>
      </c>
      <c r="D6" s="20" t="s">
        <v>78</v>
      </c>
      <c r="E6" s="20" t="s">
        <v>76</v>
      </c>
      <c r="F6" s="20" t="s">
        <v>285</v>
      </c>
      <c r="G6" s="20" t="s">
        <v>286</v>
      </c>
      <c r="H6" s="20" t="s">
        <v>287</v>
      </c>
      <c r="I6" s="20" t="s">
        <v>288</v>
      </c>
      <c r="J6" s="150"/>
      <c r="K6" s="150"/>
    </row>
    <row r="7" spans="1:11" ht="15" customHeight="1" x14ac:dyDescent="0.2">
      <c r="A7" s="21" t="s">
        <v>22</v>
      </c>
      <c r="B7" s="57">
        <v>75292</v>
      </c>
      <c r="C7" s="23">
        <v>36903</v>
      </c>
      <c r="D7" s="23">
        <v>36815</v>
      </c>
      <c r="E7" s="24">
        <v>15169</v>
      </c>
      <c r="F7" s="23">
        <v>29345</v>
      </c>
      <c r="G7" s="24">
        <v>24248</v>
      </c>
      <c r="H7" s="24">
        <v>38568</v>
      </c>
      <c r="I7" s="24">
        <v>12476</v>
      </c>
      <c r="J7" s="226"/>
      <c r="K7" s="226"/>
    </row>
    <row r="8" spans="1:11" ht="12.75" customHeight="1" x14ac:dyDescent="0.2">
      <c r="A8" s="11"/>
      <c r="B8" s="60"/>
      <c r="C8" s="16"/>
      <c r="D8" s="16"/>
      <c r="E8" s="17"/>
      <c r="F8" s="16"/>
      <c r="G8" s="17"/>
      <c r="H8" s="17"/>
      <c r="I8" s="17"/>
      <c r="J8" s="150"/>
      <c r="K8" s="150"/>
    </row>
    <row r="9" spans="1:11" ht="15" customHeight="1" x14ac:dyDescent="0.2">
      <c r="A9" s="71" t="s">
        <v>41</v>
      </c>
      <c r="B9" s="165">
        <v>5144</v>
      </c>
      <c r="C9" s="17">
        <v>2524</v>
      </c>
      <c r="D9" s="17">
        <v>2810</v>
      </c>
      <c r="E9" s="17">
        <v>1247</v>
      </c>
      <c r="F9" s="17">
        <v>1803</v>
      </c>
      <c r="G9" s="17">
        <v>2333</v>
      </c>
      <c r="H9" s="17">
        <v>2229</v>
      </c>
      <c r="I9" s="17">
        <v>582</v>
      </c>
      <c r="J9" s="3"/>
      <c r="K9" s="3"/>
    </row>
    <row r="10" spans="1:11" ht="15" customHeight="1" x14ac:dyDescent="0.2">
      <c r="A10" s="43" t="s">
        <v>383</v>
      </c>
      <c r="B10" s="32">
        <v>745</v>
      </c>
      <c r="C10" s="13">
        <v>352</v>
      </c>
      <c r="D10" s="13">
        <v>442</v>
      </c>
      <c r="E10" s="13">
        <v>162</v>
      </c>
      <c r="F10" s="13">
        <v>308</v>
      </c>
      <c r="G10" s="13">
        <v>355</v>
      </c>
      <c r="H10" s="13">
        <v>326</v>
      </c>
      <c r="I10" s="13">
        <v>64</v>
      </c>
      <c r="J10" s="3"/>
      <c r="K10" s="3"/>
    </row>
    <row r="11" spans="1:11" ht="15" customHeight="1" x14ac:dyDescent="0.2">
      <c r="A11" s="43" t="s">
        <v>395</v>
      </c>
      <c r="B11" s="32">
        <v>71</v>
      </c>
      <c r="C11" s="13">
        <v>37</v>
      </c>
      <c r="D11" s="13">
        <v>39</v>
      </c>
      <c r="E11" s="13">
        <v>12</v>
      </c>
      <c r="F11" s="13">
        <v>39</v>
      </c>
      <c r="G11" s="13">
        <v>23</v>
      </c>
      <c r="H11" s="13">
        <v>35</v>
      </c>
      <c r="I11" s="13">
        <v>13</v>
      </c>
      <c r="J11" s="3"/>
      <c r="K11" s="3"/>
    </row>
    <row r="12" spans="1:11" ht="15" customHeight="1" x14ac:dyDescent="0.2">
      <c r="A12" s="43" t="s">
        <v>370</v>
      </c>
      <c r="B12" s="32">
        <v>1001</v>
      </c>
      <c r="C12" s="13">
        <v>504</v>
      </c>
      <c r="D12" s="13">
        <v>635</v>
      </c>
      <c r="E12" s="13">
        <v>269</v>
      </c>
      <c r="F12" s="13">
        <v>305</v>
      </c>
      <c r="G12" s="13">
        <v>440</v>
      </c>
      <c r="H12" s="13">
        <v>484</v>
      </c>
      <c r="I12" s="13">
        <v>77</v>
      </c>
      <c r="J12" s="4"/>
      <c r="K12" s="4"/>
    </row>
    <row r="13" spans="1:11" ht="15" customHeight="1" x14ac:dyDescent="0.2">
      <c r="A13" s="43" t="s">
        <v>396</v>
      </c>
      <c r="B13" s="32">
        <v>35</v>
      </c>
      <c r="C13" s="13">
        <v>23</v>
      </c>
      <c r="D13" s="13">
        <v>18</v>
      </c>
      <c r="E13" s="13">
        <v>6</v>
      </c>
      <c r="F13" s="13">
        <v>17</v>
      </c>
      <c r="G13" s="13">
        <v>9</v>
      </c>
      <c r="H13" s="13">
        <v>21</v>
      </c>
      <c r="I13" s="13">
        <v>5</v>
      </c>
      <c r="J13" s="4"/>
      <c r="K13" s="4"/>
    </row>
    <row r="14" spans="1:11" ht="15" customHeight="1" x14ac:dyDescent="0.2">
      <c r="A14" s="43" t="s">
        <v>397</v>
      </c>
      <c r="B14" s="32">
        <v>40</v>
      </c>
      <c r="C14" s="13">
        <v>19</v>
      </c>
      <c r="D14" s="13">
        <v>19</v>
      </c>
      <c r="E14" s="13">
        <v>9</v>
      </c>
      <c r="F14" s="13">
        <v>21</v>
      </c>
      <c r="G14" s="13">
        <v>11</v>
      </c>
      <c r="H14" s="13">
        <v>24</v>
      </c>
      <c r="I14" s="13">
        <v>5</v>
      </c>
      <c r="J14" s="5"/>
      <c r="K14" s="5"/>
    </row>
    <row r="15" spans="1:11" ht="15" customHeight="1" x14ac:dyDescent="0.2">
      <c r="A15" s="43" t="s">
        <v>384</v>
      </c>
      <c r="B15" s="32">
        <v>424</v>
      </c>
      <c r="C15" s="13">
        <v>188</v>
      </c>
      <c r="D15" s="13">
        <v>265</v>
      </c>
      <c r="E15" s="13">
        <v>106</v>
      </c>
      <c r="F15" s="13">
        <v>155</v>
      </c>
      <c r="G15" s="13">
        <v>218</v>
      </c>
      <c r="H15" s="13">
        <v>170</v>
      </c>
      <c r="I15" s="13">
        <v>36</v>
      </c>
      <c r="J15" s="5"/>
      <c r="K15" s="5"/>
    </row>
    <row r="16" spans="1:11" ht="15" customHeight="1" x14ac:dyDescent="0.2">
      <c r="A16" s="43" t="s">
        <v>398</v>
      </c>
      <c r="B16" s="32">
        <v>52</v>
      </c>
      <c r="C16" s="13">
        <v>28</v>
      </c>
      <c r="D16" s="13">
        <v>25</v>
      </c>
      <c r="E16" s="13">
        <v>8</v>
      </c>
      <c r="F16" s="13">
        <v>22</v>
      </c>
      <c r="G16" s="13">
        <v>23</v>
      </c>
      <c r="H16" s="13">
        <v>26</v>
      </c>
      <c r="I16" s="13">
        <v>3</v>
      </c>
      <c r="J16" s="5"/>
      <c r="K16" s="5"/>
    </row>
    <row r="17" spans="1:11" ht="15" customHeight="1" x14ac:dyDescent="0.2">
      <c r="A17" s="43" t="s">
        <v>399</v>
      </c>
      <c r="B17" s="32">
        <v>52</v>
      </c>
      <c r="C17" s="13">
        <v>25</v>
      </c>
      <c r="D17" s="13">
        <v>25</v>
      </c>
      <c r="E17" s="13">
        <v>17</v>
      </c>
      <c r="F17" s="13">
        <v>20</v>
      </c>
      <c r="G17" s="13">
        <v>17</v>
      </c>
      <c r="H17" s="13">
        <v>25</v>
      </c>
      <c r="I17" s="13">
        <v>10</v>
      </c>
      <c r="J17" s="5"/>
      <c r="K17" s="5"/>
    </row>
    <row r="18" spans="1:11" ht="15" customHeight="1" x14ac:dyDescent="0.2">
      <c r="A18" s="43" t="s">
        <v>400</v>
      </c>
      <c r="B18" s="32">
        <v>69</v>
      </c>
      <c r="C18" s="13">
        <v>36</v>
      </c>
      <c r="D18" s="13">
        <v>30</v>
      </c>
      <c r="E18" s="13">
        <v>12</v>
      </c>
      <c r="F18" s="13">
        <v>37</v>
      </c>
      <c r="G18" s="13">
        <v>26</v>
      </c>
      <c r="H18" s="13">
        <v>33</v>
      </c>
      <c r="I18" s="13">
        <v>10</v>
      </c>
      <c r="J18" s="5"/>
      <c r="K18" s="5"/>
    </row>
    <row r="19" spans="1:11" ht="15" customHeight="1" x14ac:dyDescent="0.2">
      <c r="A19" s="43" t="s">
        <v>30</v>
      </c>
      <c r="B19" s="32">
        <v>1168</v>
      </c>
      <c r="C19" s="13">
        <v>580</v>
      </c>
      <c r="D19" s="13">
        <v>559</v>
      </c>
      <c r="E19" s="13">
        <v>267</v>
      </c>
      <c r="F19" s="13">
        <v>333</v>
      </c>
      <c r="G19" s="13">
        <v>573</v>
      </c>
      <c r="H19" s="13">
        <v>409</v>
      </c>
      <c r="I19" s="13">
        <v>186</v>
      </c>
      <c r="J19" s="5"/>
      <c r="K19" s="5"/>
    </row>
    <row r="20" spans="1:11" ht="15" customHeight="1" x14ac:dyDescent="0.2">
      <c r="A20" s="43" t="s">
        <v>401</v>
      </c>
      <c r="B20" s="32">
        <v>17</v>
      </c>
      <c r="C20" s="13">
        <v>12</v>
      </c>
      <c r="D20" s="13">
        <v>9</v>
      </c>
      <c r="E20" s="13">
        <v>1</v>
      </c>
      <c r="F20" s="13">
        <v>11</v>
      </c>
      <c r="G20" s="13">
        <v>7</v>
      </c>
      <c r="H20" s="13">
        <v>8</v>
      </c>
      <c r="I20" s="13">
        <v>2</v>
      </c>
      <c r="J20" s="5"/>
      <c r="K20" s="5"/>
    </row>
    <row r="21" spans="1:11" ht="15" customHeight="1" x14ac:dyDescent="0.2">
      <c r="A21" s="43" t="s">
        <v>372</v>
      </c>
      <c r="B21" s="32">
        <v>261</v>
      </c>
      <c r="C21" s="13">
        <v>135</v>
      </c>
      <c r="D21" s="13">
        <v>135</v>
      </c>
      <c r="E21" s="13">
        <v>98</v>
      </c>
      <c r="F21" s="13">
        <v>67</v>
      </c>
      <c r="G21" s="13">
        <v>84</v>
      </c>
      <c r="H21" s="13">
        <v>145</v>
      </c>
      <c r="I21" s="13">
        <v>32</v>
      </c>
      <c r="J21" s="5"/>
      <c r="K21" s="5"/>
    </row>
    <row r="22" spans="1:11" ht="15" customHeight="1" x14ac:dyDescent="0.2">
      <c r="A22" s="43" t="s">
        <v>402</v>
      </c>
      <c r="B22" s="32">
        <v>161</v>
      </c>
      <c r="C22" s="13">
        <v>74</v>
      </c>
      <c r="D22" s="13">
        <v>95</v>
      </c>
      <c r="E22" s="13">
        <v>32</v>
      </c>
      <c r="F22" s="13">
        <v>85</v>
      </c>
      <c r="G22" s="13">
        <v>64</v>
      </c>
      <c r="H22" s="13">
        <v>84</v>
      </c>
      <c r="I22" s="13">
        <v>13</v>
      </c>
      <c r="J22" s="3"/>
      <c r="K22" s="3"/>
    </row>
    <row r="23" spans="1:11" ht="15" customHeight="1" x14ac:dyDescent="0.2">
      <c r="A23" s="43" t="s">
        <v>403</v>
      </c>
      <c r="B23" s="32">
        <v>48</v>
      </c>
      <c r="C23" s="13">
        <v>27</v>
      </c>
      <c r="D23" s="13">
        <v>25</v>
      </c>
      <c r="E23" s="13">
        <v>10</v>
      </c>
      <c r="F23" s="13">
        <v>25</v>
      </c>
      <c r="G23" s="13">
        <v>11</v>
      </c>
      <c r="H23" s="13">
        <v>26</v>
      </c>
      <c r="I23" s="13">
        <v>11</v>
      </c>
      <c r="J23" s="3"/>
      <c r="K23" s="3"/>
    </row>
    <row r="24" spans="1:11" ht="15" customHeight="1" x14ac:dyDescent="0.2">
      <c r="A24" s="43" t="s">
        <v>404</v>
      </c>
      <c r="B24" s="32">
        <v>81</v>
      </c>
      <c r="C24" s="13">
        <v>32</v>
      </c>
      <c r="D24" s="13">
        <v>39</v>
      </c>
      <c r="E24" s="13">
        <v>16</v>
      </c>
      <c r="F24" s="13">
        <v>33</v>
      </c>
      <c r="G24" s="13">
        <v>25</v>
      </c>
      <c r="H24" s="13">
        <v>40</v>
      </c>
      <c r="I24" s="13">
        <v>16</v>
      </c>
      <c r="J24" s="4"/>
      <c r="K24" s="4"/>
    </row>
    <row r="25" spans="1:11" ht="15" customHeight="1" x14ac:dyDescent="0.2">
      <c r="A25" s="43" t="s">
        <v>405</v>
      </c>
      <c r="B25" s="32">
        <v>226</v>
      </c>
      <c r="C25" s="13">
        <v>111</v>
      </c>
      <c r="D25" s="13">
        <v>116</v>
      </c>
      <c r="E25" s="13">
        <v>61</v>
      </c>
      <c r="F25" s="13">
        <v>84</v>
      </c>
      <c r="G25" s="13">
        <v>120</v>
      </c>
      <c r="H25" s="13">
        <v>79</v>
      </c>
      <c r="I25" s="13">
        <v>27</v>
      </c>
      <c r="J25" s="4"/>
      <c r="K25" s="4"/>
    </row>
    <row r="26" spans="1:11" ht="15" customHeight="1" x14ac:dyDescent="0.2">
      <c r="A26" s="43" t="s">
        <v>406</v>
      </c>
      <c r="B26" s="32">
        <v>41</v>
      </c>
      <c r="C26" s="13">
        <v>18</v>
      </c>
      <c r="D26" s="13">
        <v>14</v>
      </c>
      <c r="E26" s="13">
        <v>3</v>
      </c>
      <c r="F26" s="13">
        <v>18</v>
      </c>
      <c r="G26" s="13">
        <v>10</v>
      </c>
      <c r="H26" s="13">
        <v>27</v>
      </c>
      <c r="I26" s="13">
        <v>4</v>
      </c>
      <c r="J26" s="5"/>
      <c r="K26" s="5"/>
    </row>
    <row r="27" spans="1:11" ht="15" customHeight="1" x14ac:dyDescent="0.2">
      <c r="A27" s="43" t="s">
        <v>407</v>
      </c>
      <c r="B27" s="32">
        <v>129</v>
      </c>
      <c r="C27" s="13">
        <v>68</v>
      </c>
      <c r="D27" s="13">
        <v>75</v>
      </c>
      <c r="E27" s="13">
        <v>43</v>
      </c>
      <c r="F27" s="13">
        <v>31</v>
      </c>
      <c r="G27" s="13">
        <v>87</v>
      </c>
      <c r="H27" s="13">
        <v>35</v>
      </c>
      <c r="I27" s="13">
        <v>7</v>
      </c>
      <c r="J27" s="5"/>
      <c r="K27" s="5"/>
    </row>
    <row r="28" spans="1:11" ht="15" customHeight="1" x14ac:dyDescent="0.2">
      <c r="A28" s="43" t="s">
        <v>408</v>
      </c>
      <c r="B28" s="32">
        <v>65</v>
      </c>
      <c r="C28" s="13">
        <v>34</v>
      </c>
      <c r="D28" s="13">
        <v>25</v>
      </c>
      <c r="E28" s="13">
        <v>10</v>
      </c>
      <c r="F28" s="13">
        <v>33</v>
      </c>
      <c r="G28" s="13">
        <v>22</v>
      </c>
      <c r="H28" s="13">
        <v>33</v>
      </c>
      <c r="I28" s="13">
        <v>10</v>
      </c>
      <c r="J28" s="5"/>
      <c r="K28" s="5"/>
    </row>
    <row r="29" spans="1:11" ht="15" customHeight="1" x14ac:dyDescent="0.2">
      <c r="A29" s="43" t="s">
        <v>409</v>
      </c>
      <c r="B29" s="32">
        <v>360</v>
      </c>
      <c r="C29" s="13">
        <v>177</v>
      </c>
      <c r="D29" s="13">
        <v>175</v>
      </c>
      <c r="E29" s="13">
        <v>90</v>
      </c>
      <c r="F29" s="13">
        <v>104</v>
      </c>
      <c r="G29" s="13">
        <v>180</v>
      </c>
      <c r="H29" s="13">
        <v>141</v>
      </c>
      <c r="I29" s="13">
        <v>39</v>
      </c>
      <c r="J29" s="5"/>
      <c r="K29" s="5"/>
    </row>
    <row r="30" spans="1:11" ht="15" customHeight="1" x14ac:dyDescent="0.2">
      <c r="A30" s="43" t="s">
        <v>410</v>
      </c>
      <c r="B30" s="32">
        <v>98</v>
      </c>
      <c r="C30" s="13">
        <v>44</v>
      </c>
      <c r="D30" s="13">
        <v>45</v>
      </c>
      <c r="E30" s="13">
        <v>15</v>
      </c>
      <c r="F30" s="13">
        <v>55</v>
      </c>
      <c r="G30" s="13">
        <v>28</v>
      </c>
      <c r="H30" s="13">
        <v>58</v>
      </c>
      <c r="I30" s="13">
        <v>12</v>
      </c>
      <c r="J30" s="5"/>
      <c r="K30" s="5"/>
    </row>
    <row r="31" spans="1:11" ht="15" customHeight="1" x14ac:dyDescent="0.2">
      <c r="A31" s="43"/>
      <c r="B31" s="32"/>
      <c r="C31" s="13"/>
      <c r="D31" s="13"/>
      <c r="E31" s="13"/>
      <c r="F31" s="13"/>
      <c r="G31" s="13"/>
      <c r="H31" s="13"/>
      <c r="I31" s="13"/>
      <c r="J31" s="5"/>
      <c r="K31" s="5"/>
    </row>
    <row r="32" spans="1:11" ht="15" customHeight="1" x14ac:dyDescent="0.2">
      <c r="A32" s="71" t="s">
        <v>38</v>
      </c>
      <c r="B32" s="165">
        <v>2426</v>
      </c>
      <c r="C32" s="17">
        <v>1314</v>
      </c>
      <c r="D32" s="17">
        <v>1131</v>
      </c>
      <c r="E32" s="17">
        <v>580</v>
      </c>
      <c r="F32" s="17">
        <v>913</v>
      </c>
      <c r="G32" s="17">
        <v>589</v>
      </c>
      <c r="H32" s="17">
        <v>1465</v>
      </c>
      <c r="I32" s="17">
        <v>372</v>
      </c>
      <c r="J32" s="5"/>
      <c r="K32" s="5"/>
    </row>
    <row r="33" spans="1:11" ht="15" customHeight="1" x14ac:dyDescent="0.2">
      <c r="A33" s="43" t="s">
        <v>411</v>
      </c>
      <c r="B33" s="32">
        <v>91</v>
      </c>
      <c r="C33" s="13">
        <v>50</v>
      </c>
      <c r="D33" s="13">
        <v>46</v>
      </c>
      <c r="E33" s="13">
        <v>26</v>
      </c>
      <c r="F33" s="13">
        <v>27</v>
      </c>
      <c r="G33" s="13">
        <v>23</v>
      </c>
      <c r="H33" s="13">
        <v>53</v>
      </c>
      <c r="I33" s="13">
        <v>15</v>
      </c>
      <c r="J33" s="5"/>
      <c r="K33" s="5"/>
    </row>
    <row r="34" spans="1:11" ht="15" customHeight="1" x14ac:dyDescent="0.2">
      <c r="A34" s="43" t="s">
        <v>390</v>
      </c>
      <c r="B34" s="32">
        <v>298</v>
      </c>
      <c r="C34" s="13">
        <v>156</v>
      </c>
      <c r="D34" s="13">
        <v>151</v>
      </c>
      <c r="E34" s="13">
        <v>72</v>
      </c>
      <c r="F34" s="13">
        <v>119</v>
      </c>
      <c r="G34" s="13">
        <v>77</v>
      </c>
      <c r="H34" s="13">
        <v>186</v>
      </c>
      <c r="I34" s="13">
        <v>35</v>
      </c>
      <c r="J34" s="5"/>
      <c r="K34" s="5"/>
    </row>
    <row r="35" spans="1:11" ht="15" customHeight="1" x14ac:dyDescent="0.2">
      <c r="A35" s="43" t="s">
        <v>412</v>
      </c>
      <c r="B35" s="32">
        <v>114</v>
      </c>
      <c r="C35" s="13">
        <v>63</v>
      </c>
      <c r="D35" s="13">
        <v>48</v>
      </c>
      <c r="E35" s="13">
        <v>27</v>
      </c>
      <c r="F35" s="13">
        <v>47</v>
      </c>
      <c r="G35" s="13">
        <v>31</v>
      </c>
      <c r="H35" s="13">
        <v>68</v>
      </c>
      <c r="I35" s="13">
        <v>15</v>
      </c>
      <c r="J35" s="5"/>
      <c r="K35" s="5"/>
    </row>
    <row r="36" spans="1:11" ht="15" customHeight="1" x14ac:dyDescent="0.2">
      <c r="A36" s="43" t="s">
        <v>413</v>
      </c>
      <c r="B36" s="32">
        <v>115</v>
      </c>
      <c r="C36" s="13">
        <v>59</v>
      </c>
      <c r="D36" s="13">
        <v>41</v>
      </c>
      <c r="E36" s="13">
        <v>34</v>
      </c>
      <c r="F36" s="13">
        <v>42</v>
      </c>
      <c r="G36" s="13">
        <v>23</v>
      </c>
      <c r="H36" s="13">
        <v>68</v>
      </c>
      <c r="I36" s="13">
        <v>24</v>
      </c>
      <c r="J36" s="5"/>
      <c r="K36" s="5"/>
    </row>
    <row r="37" spans="1:11" ht="15" customHeight="1" x14ac:dyDescent="0.2">
      <c r="A37" s="43" t="s">
        <v>414</v>
      </c>
      <c r="B37" s="32">
        <v>120</v>
      </c>
      <c r="C37" s="13">
        <v>66</v>
      </c>
      <c r="D37" s="13">
        <v>61</v>
      </c>
      <c r="E37" s="13">
        <v>27</v>
      </c>
      <c r="F37" s="13">
        <v>49</v>
      </c>
      <c r="G37" s="13">
        <v>40</v>
      </c>
      <c r="H37" s="13">
        <v>63</v>
      </c>
      <c r="I37" s="13">
        <v>17</v>
      </c>
      <c r="J37" s="5"/>
      <c r="K37" s="5"/>
    </row>
    <row r="38" spans="1:11" ht="15" customHeight="1" x14ac:dyDescent="0.2">
      <c r="A38" s="43" t="s">
        <v>415</v>
      </c>
      <c r="B38" s="32">
        <v>96</v>
      </c>
      <c r="C38" s="13">
        <v>57</v>
      </c>
      <c r="D38" s="13">
        <v>45</v>
      </c>
      <c r="E38" s="13">
        <v>21</v>
      </c>
      <c r="F38" s="13">
        <v>35</v>
      </c>
      <c r="G38" s="13">
        <v>24</v>
      </c>
      <c r="H38" s="13">
        <v>60</v>
      </c>
      <c r="I38" s="13">
        <v>12</v>
      </c>
      <c r="J38" s="5"/>
      <c r="K38" s="5"/>
    </row>
    <row r="39" spans="1:11" ht="15" customHeight="1" x14ac:dyDescent="0.2">
      <c r="A39" s="43" t="s">
        <v>416</v>
      </c>
      <c r="B39" s="32">
        <v>220</v>
      </c>
      <c r="C39" s="13">
        <v>118</v>
      </c>
      <c r="D39" s="13">
        <v>109</v>
      </c>
      <c r="E39" s="13">
        <v>54</v>
      </c>
      <c r="F39" s="13">
        <v>90</v>
      </c>
      <c r="G39" s="13">
        <v>59</v>
      </c>
      <c r="H39" s="13">
        <v>131</v>
      </c>
      <c r="I39" s="13">
        <v>30</v>
      </c>
      <c r="J39" s="5"/>
      <c r="K39" s="5"/>
    </row>
    <row r="40" spans="1:11" ht="15" customHeight="1" x14ac:dyDescent="0.2">
      <c r="A40" s="43" t="s">
        <v>392</v>
      </c>
      <c r="B40" s="32">
        <v>227</v>
      </c>
      <c r="C40" s="13">
        <v>134</v>
      </c>
      <c r="D40" s="13">
        <v>107</v>
      </c>
      <c r="E40" s="13">
        <v>49</v>
      </c>
      <c r="F40" s="13">
        <v>88</v>
      </c>
      <c r="G40" s="13">
        <v>49</v>
      </c>
      <c r="H40" s="13">
        <v>140</v>
      </c>
      <c r="I40" s="13">
        <v>38</v>
      </c>
      <c r="J40" s="5"/>
      <c r="K40" s="5"/>
    </row>
    <row r="41" spans="1:11" ht="15" customHeight="1" x14ac:dyDescent="0.2">
      <c r="A41" s="43" t="s">
        <v>393</v>
      </c>
      <c r="B41" s="228">
        <v>403</v>
      </c>
      <c r="C41" s="229">
        <v>220</v>
      </c>
      <c r="D41" s="229">
        <v>174</v>
      </c>
      <c r="E41" s="229">
        <v>102</v>
      </c>
      <c r="F41" s="229">
        <v>129</v>
      </c>
      <c r="G41" s="229">
        <v>84</v>
      </c>
      <c r="H41" s="229">
        <v>262</v>
      </c>
      <c r="I41" s="229">
        <v>57</v>
      </c>
    </row>
    <row r="42" spans="1:11" ht="15" customHeight="1" x14ac:dyDescent="0.2">
      <c r="A42" s="43" t="s">
        <v>417</v>
      </c>
      <c r="B42" s="228">
        <v>49</v>
      </c>
      <c r="C42" s="229">
        <v>28</v>
      </c>
      <c r="D42" s="229">
        <v>24</v>
      </c>
      <c r="E42" s="229">
        <v>4</v>
      </c>
      <c r="F42" s="229">
        <v>25</v>
      </c>
      <c r="G42" s="229">
        <v>12</v>
      </c>
      <c r="H42" s="229">
        <v>33</v>
      </c>
      <c r="I42" s="229">
        <v>4</v>
      </c>
    </row>
    <row r="43" spans="1:11" ht="15" customHeight="1" x14ac:dyDescent="0.2">
      <c r="A43" s="43" t="s">
        <v>394</v>
      </c>
      <c r="B43" s="228">
        <v>591</v>
      </c>
      <c r="C43" s="229">
        <v>310</v>
      </c>
      <c r="D43" s="229">
        <v>280</v>
      </c>
      <c r="E43" s="229">
        <v>141</v>
      </c>
      <c r="F43" s="229">
        <v>221</v>
      </c>
      <c r="G43" s="229">
        <v>146</v>
      </c>
      <c r="H43" s="229">
        <v>340</v>
      </c>
      <c r="I43" s="229">
        <v>105</v>
      </c>
    </row>
    <row r="44" spans="1:11" ht="15" customHeight="1" x14ac:dyDescent="0.2">
      <c r="A44" s="43" t="s">
        <v>418</v>
      </c>
      <c r="B44" s="228">
        <v>102</v>
      </c>
      <c r="C44" s="138">
        <v>53</v>
      </c>
      <c r="D44" s="138">
        <v>45</v>
      </c>
      <c r="E44" s="229">
        <v>23</v>
      </c>
      <c r="F44" s="138">
        <v>41</v>
      </c>
      <c r="G44" s="138">
        <v>21</v>
      </c>
      <c r="H44" s="138">
        <v>61</v>
      </c>
      <c r="I44" s="138">
        <v>20</v>
      </c>
    </row>
    <row r="45" spans="1:11" ht="15" customHeight="1" x14ac:dyDescent="0.2">
      <c r="A45" s="43"/>
      <c r="B45" s="228"/>
      <c r="C45" s="138"/>
      <c r="D45" s="138"/>
      <c r="E45" s="229"/>
      <c r="F45" s="138"/>
      <c r="G45" s="138"/>
      <c r="H45" s="138"/>
      <c r="I45" s="138"/>
    </row>
    <row r="46" spans="1:11" ht="15" customHeight="1" x14ac:dyDescent="0.2">
      <c r="A46" s="71" t="s">
        <v>37</v>
      </c>
      <c r="B46" s="230">
        <v>12919</v>
      </c>
      <c r="C46" s="139">
        <v>6633</v>
      </c>
      <c r="D46" s="139">
        <v>6130</v>
      </c>
      <c r="E46" s="231">
        <v>2889</v>
      </c>
      <c r="F46" s="139">
        <v>4770</v>
      </c>
      <c r="G46" s="139">
        <v>3581</v>
      </c>
      <c r="H46" s="139">
        <v>7142</v>
      </c>
      <c r="I46" s="139">
        <v>2196</v>
      </c>
    </row>
    <row r="47" spans="1:11" ht="15" customHeight="1" x14ac:dyDescent="0.2">
      <c r="A47" s="43" t="s">
        <v>422</v>
      </c>
      <c r="B47" s="228">
        <v>68</v>
      </c>
      <c r="C47" s="138">
        <v>29</v>
      </c>
      <c r="D47" s="138">
        <v>18</v>
      </c>
      <c r="E47" s="229">
        <v>15</v>
      </c>
      <c r="F47" s="138">
        <v>23</v>
      </c>
      <c r="G47" s="138">
        <v>21</v>
      </c>
      <c r="H47" s="138">
        <v>40</v>
      </c>
      <c r="I47" s="138">
        <v>7</v>
      </c>
    </row>
    <row r="48" spans="1:11" ht="15" customHeight="1" x14ac:dyDescent="0.2">
      <c r="A48" s="43" t="s">
        <v>423</v>
      </c>
      <c r="B48" s="228">
        <v>54</v>
      </c>
      <c r="C48" s="138">
        <v>25</v>
      </c>
      <c r="D48" s="138">
        <v>15</v>
      </c>
      <c r="E48" s="229">
        <v>18</v>
      </c>
      <c r="F48" s="138">
        <v>17</v>
      </c>
      <c r="G48" s="138">
        <v>18</v>
      </c>
      <c r="H48" s="138">
        <v>30</v>
      </c>
      <c r="I48" s="138">
        <v>6</v>
      </c>
    </row>
    <row r="49" spans="1:9" ht="15" customHeight="1" x14ac:dyDescent="0.2">
      <c r="A49" s="43" t="s">
        <v>424</v>
      </c>
      <c r="B49" s="228">
        <v>79</v>
      </c>
      <c r="C49" s="138">
        <v>43</v>
      </c>
      <c r="D49" s="138">
        <v>37</v>
      </c>
      <c r="E49" s="229">
        <v>15</v>
      </c>
      <c r="F49" s="138">
        <v>41</v>
      </c>
      <c r="G49" s="138">
        <v>25</v>
      </c>
      <c r="H49" s="138">
        <v>45</v>
      </c>
      <c r="I49" s="138">
        <v>9</v>
      </c>
    </row>
    <row r="50" spans="1:9" ht="15" customHeight="1" x14ac:dyDescent="0.2">
      <c r="A50" s="43" t="s">
        <v>425</v>
      </c>
      <c r="B50" s="228">
        <v>82</v>
      </c>
      <c r="C50" s="138">
        <v>45</v>
      </c>
      <c r="D50" s="138">
        <v>36</v>
      </c>
      <c r="E50" s="229">
        <v>24</v>
      </c>
      <c r="F50" s="138">
        <v>24</v>
      </c>
      <c r="G50" s="138">
        <v>21</v>
      </c>
      <c r="H50" s="138">
        <v>51</v>
      </c>
      <c r="I50" s="138">
        <v>10</v>
      </c>
    </row>
    <row r="51" spans="1:9" ht="15" customHeight="1" x14ac:dyDescent="0.2">
      <c r="A51" s="43" t="s">
        <v>426</v>
      </c>
      <c r="B51" s="228">
        <v>70</v>
      </c>
      <c r="C51" s="138">
        <v>33</v>
      </c>
      <c r="D51" s="138">
        <v>25</v>
      </c>
      <c r="E51" s="229">
        <v>18</v>
      </c>
      <c r="F51" s="138">
        <v>24</v>
      </c>
      <c r="G51" s="138">
        <v>18</v>
      </c>
      <c r="H51" s="138">
        <v>38</v>
      </c>
      <c r="I51" s="138">
        <v>14</v>
      </c>
    </row>
    <row r="52" spans="1:9" ht="15" customHeight="1" x14ac:dyDescent="0.2">
      <c r="A52" s="43" t="s">
        <v>427</v>
      </c>
      <c r="B52" s="228">
        <v>275</v>
      </c>
      <c r="C52" s="138">
        <v>137</v>
      </c>
      <c r="D52" s="138">
        <v>129</v>
      </c>
      <c r="E52" s="229">
        <v>64</v>
      </c>
      <c r="F52" s="138">
        <v>110</v>
      </c>
      <c r="G52" s="138">
        <v>74</v>
      </c>
      <c r="H52" s="138">
        <v>166</v>
      </c>
      <c r="I52" s="138">
        <v>35</v>
      </c>
    </row>
    <row r="53" spans="1:9" ht="15" customHeight="1" x14ac:dyDescent="0.2">
      <c r="A53" s="43" t="s">
        <v>428</v>
      </c>
      <c r="B53" s="228">
        <v>125</v>
      </c>
      <c r="C53" s="138">
        <v>71</v>
      </c>
      <c r="D53" s="138">
        <v>45</v>
      </c>
      <c r="E53" s="229">
        <v>34</v>
      </c>
      <c r="F53" s="138">
        <v>46</v>
      </c>
      <c r="G53" s="138">
        <v>25</v>
      </c>
      <c r="H53" s="138">
        <v>77</v>
      </c>
      <c r="I53" s="138">
        <v>23</v>
      </c>
    </row>
    <row r="54" spans="1:9" ht="15" customHeight="1" x14ac:dyDescent="0.2">
      <c r="A54" s="43" t="s">
        <v>429</v>
      </c>
      <c r="B54" s="228">
        <v>99</v>
      </c>
      <c r="C54" s="138">
        <v>51</v>
      </c>
      <c r="D54" s="138">
        <v>34</v>
      </c>
      <c r="E54" s="229">
        <v>29</v>
      </c>
      <c r="F54" s="138">
        <v>35</v>
      </c>
      <c r="G54" s="138">
        <v>16</v>
      </c>
      <c r="H54" s="138">
        <v>64</v>
      </c>
      <c r="I54" s="138">
        <v>19</v>
      </c>
    </row>
    <row r="55" spans="1:9" ht="15" customHeight="1" x14ac:dyDescent="0.2">
      <c r="A55" s="43" t="s">
        <v>430</v>
      </c>
      <c r="B55" s="228">
        <v>460</v>
      </c>
      <c r="C55" s="138">
        <v>233</v>
      </c>
      <c r="D55" s="138">
        <v>237</v>
      </c>
      <c r="E55" s="229">
        <v>107</v>
      </c>
      <c r="F55" s="138">
        <v>180</v>
      </c>
      <c r="G55" s="138">
        <v>109</v>
      </c>
      <c r="H55" s="138">
        <v>258</v>
      </c>
      <c r="I55" s="138">
        <v>93</v>
      </c>
    </row>
    <row r="56" spans="1:9" ht="15" customHeight="1" x14ac:dyDescent="0.2">
      <c r="A56" s="43" t="s">
        <v>431</v>
      </c>
      <c r="B56" s="228">
        <v>73</v>
      </c>
      <c r="C56" s="138">
        <v>34</v>
      </c>
      <c r="D56" s="138">
        <v>26</v>
      </c>
      <c r="E56" s="229">
        <v>18</v>
      </c>
      <c r="F56" s="138">
        <v>21</v>
      </c>
      <c r="G56" s="138">
        <v>18</v>
      </c>
      <c r="H56" s="138">
        <v>52</v>
      </c>
      <c r="I56" s="138">
        <v>3</v>
      </c>
    </row>
    <row r="57" spans="1:9" ht="15" customHeight="1" x14ac:dyDescent="0.2">
      <c r="A57" s="43" t="s">
        <v>432</v>
      </c>
      <c r="B57" s="228">
        <v>189</v>
      </c>
      <c r="C57" s="138">
        <v>103</v>
      </c>
      <c r="D57" s="138">
        <v>74</v>
      </c>
      <c r="E57" s="229">
        <v>41</v>
      </c>
      <c r="F57" s="138">
        <v>73</v>
      </c>
      <c r="G57" s="138">
        <v>32</v>
      </c>
      <c r="H57" s="138">
        <v>123</v>
      </c>
      <c r="I57" s="138">
        <v>34</v>
      </c>
    </row>
    <row r="58" spans="1:9" ht="15" customHeight="1" x14ac:dyDescent="0.2">
      <c r="A58" s="43" t="s">
        <v>433</v>
      </c>
      <c r="B58" s="228">
        <v>205</v>
      </c>
      <c r="C58" s="138">
        <v>116</v>
      </c>
      <c r="D58" s="138">
        <v>97</v>
      </c>
      <c r="E58" s="229">
        <v>43</v>
      </c>
      <c r="F58" s="138">
        <v>73</v>
      </c>
      <c r="G58" s="138">
        <v>74</v>
      </c>
      <c r="H58" s="138">
        <v>108</v>
      </c>
      <c r="I58" s="138">
        <v>23</v>
      </c>
    </row>
    <row r="59" spans="1:9" ht="15" customHeight="1" x14ac:dyDescent="0.2">
      <c r="A59" s="43" t="s">
        <v>374</v>
      </c>
      <c r="B59" s="228">
        <v>211</v>
      </c>
      <c r="C59" s="138">
        <v>101</v>
      </c>
      <c r="D59" s="138">
        <v>77</v>
      </c>
      <c r="E59" s="229">
        <v>61</v>
      </c>
      <c r="F59" s="138">
        <v>79</v>
      </c>
      <c r="G59" s="138">
        <v>49</v>
      </c>
      <c r="H59" s="138">
        <v>131</v>
      </c>
      <c r="I59" s="138">
        <v>31</v>
      </c>
    </row>
    <row r="60" spans="1:9" ht="15" customHeight="1" x14ac:dyDescent="0.2">
      <c r="A60" s="43" t="s">
        <v>434</v>
      </c>
      <c r="B60" s="228">
        <v>109</v>
      </c>
      <c r="C60" s="138">
        <v>50</v>
      </c>
      <c r="D60" s="138">
        <v>47</v>
      </c>
      <c r="E60" s="229">
        <v>18</v>
      </c>
      <c r="F60" s="138">
        <v>38</v>
      </c>
      <c r="G60" s="138">
        <v>26</v>
      </c>
      <c r="H60" s="138">
        <v>68</v>
      </c>
      <c r="I60" s="138">
        <v>15</v>
      </c>
    </row>
    <row r="61" spans="1:9" ht="15" customHeight="1" x14ac:dyDescent="0.2">
      <c r="A61" s="43" t="s">
        <v>435</v>
      </c>
      <c r="B61" s="228">
        <v>117</v>
      </c>
      <c r="C61" s="138">
        <v>63</v>
      </c>
      <c r="D61" s="138">
        <v>46</v>
      </c>
      <c r="E61" s="229">
        <v>23</v>
      </c>
      <c r="F61" s="138">
        <v>36</v>
      </c>
      <c r="G61" s="138">
        <v>24</v>
      </c>
      <c r="H61" s="138">
        <v>70</v>
      </c>
      <c r="I61" s="138">
        <v>23</v>
      </c>
    </row>
    <row r="62" spans="1:9" ht="15" customHeight="1" x14ac:dyDescent="0.2">
      <c r="A62" s="43" t="s">
        <v>436</v>
      </c>
      <c r="B62" s="228">
        <v>68</v>
      </c>
      <c r="C62" s="138">
        <v>43</v>
      </c>
      <c r="D62" s="138">
        <v>28</v>
      </c>
      <c r="E62" s="229">
        <v>19</v>
      </c>
      <c r="F62" s="138">
        <v>24</v>
      </c>
      <c r="G62" s="138">
        <v>25</v>
      </c>
      <c r="H62" s="138">
        <v>32</v>
      </c>
      <c r="I62" s="138">
        <v>11</v>
      </c>
    </row>
    <row r="63" spans="1:9" ht="15" customHeight="1" x14ac:dyDescent="0.2">
      <c r="A63" s="43" t="s">
        <v>27</v>
      </c>
      <c r="B63" s="228">
        <v>5560</v>
      </c>
      <c r="C63" s="138">
        <v>2789</v>
      </c>
      <c r="D63" s="138">
        <v>3006</v>
      </c>
      <c r="E63" s="229">
        <v>1057</v>
      </c>
      <c r="F63" s="138">
        <v>2104</v>
      </c>
      <c r="G63" s="138">
        <v>1640</v>
      </c>
      <c r="H63" s="138">
        <v>2861</v>
      </c>
      <c r="I63" s="138">
        <v>1059</v>
      </c>
    </row>
    <row r="64" spans="1:9" ht="15" customHeight="1" x14ac:dyDescent="0.2">
      <c r="A64" s="43" t="s">
        <v>437</v>
      </c>
      <c r="B64" s="228">
        <v>105</v>
      </c>
      <c r="C64" s="138">
        <v>52</v>
      </c>
      <c r="D64" s="138">
        <v>35</v>
      </c>
      <c r="E64" s="229">
        <v>35</v>
      </c>
      <c r="F64" s="138">
        <v>38</v>
      </c>
      <c r="G64" s="138">
        <v>22</v>
      </c>
      <c r="H64" s="138">
        <v>65</v>
      </c>
      <c r="I64" s="138">
        <v>18</v>
      </c>
    </row>
    <row r="65" spans="1:9" ht="22.5" x14ac:dyDescent="0.2">
      <c r="A65" s="43" t="s">
        <v>438</v>
      </c>
      <c r="B65" s="228">
        <v>250</v>
      </c>
      <c r="C65" s="138">
        <v>121</v>
      </c>
      <c r="D65" s="138">
        <v>120</v>
      </c>
      <c r="E65" s="229">
        <v>63</v>
      </c>
      <c r="F65" s="138">
        <v>91</v>
      </c>
      <c r="G65" s="138">
        <v>66</v>
      </c>
      <c r="H65" s="138">
        <v>145</v>
      </c>
      <c r="I65" s="138">
        <v>39</v>
      </c>
    </row>
    <row r="66" spans="1:9" ht="15" customHeight="1" x14ac:dyDescent="0.2">
      <c r="A66" s="43" t="s">
        <v>439</v>
      </c>
      <c r="B66" s="228">
        <v>128</v>
      </c>
      <c r="C66" s="138">
        <v>61</v>
      </c>
      <c r="D66" s="138">
        <v>46</v>
      </c>
      <c r="E66" s="229">
        <v>39</v>
      </c>
      <c r="F66" s="138">
        <v>42</v>
      </c>
      <c r="G66" s="138">
        <v>34</v>
      </c>
      <c r="H66" s="138">
        <v>81</v>
      </c>
      <c r="I66" s="138">
        <v>13</v>
      </c>
    </row>
    <row r="67" spans="1:9" ht="15" customHeight="1" x14ac:dyDescent="0.2">
      <c r="A67" s="43" t="s">
        <v>385</v>
      </c>
      <c r="B67" s="228">
        <v>480</v>
      </c>
      <c r="C67" s="138">
        <v>263</v>
      </c>
      <c r="D67" s="138">
        <v>183</v>
      </c>
      <c r="E67" s="229">
        <v>140</v>
      </c>
      <c r="F67" s="138">
        <v>184</v>
      </c>
      <c r="G67" s="138">
        <v>137</v>
      </c>
      <c r="H67" s="138">
        <v>298</v>
      </c>
      <c r="I67" s="138">
        <v>45</v>
      </c>
    </row>
    <row r="68" spans="1:9" ht="15" customHeight="1" x14ac:dyDescent="0.2">
      <c r="A68" s="43" t="s">
        <v>375</v>
      </c>
      <c r="B68" s="228">
        <v>251</v>
      </c>
      <c r="C68" s="138">
        <v>120</v>
      </c>
      <c r="D68" s="138">
        <v>104</v>
      </c>
      <c r="E68" s="229">
        <v>47</v>
      </c>
      <c r="F68" s="138">
        <v>90</v>
      </c>
      <c r="G68" s="138">
        <v>71</v>
      </c>
      <c r="H68" s="138">
        <v>149</v>
      </c>
      <c r="I68" s="138">
        <v>31</v>
      </c>
    </row>
    <row r="69" spans="1:9" ht="15" customHeight="1" x14ac:dyDescent="0.2">
      <c r="A69" s="43" t="s">
        <v>440</v>
      </c>
      <c r="B69" s="228">
        <v>64</v>
      </c>
      <c r="C69" s="138">
        <v>30</v>
      </c>
      <c r="D69" s="138">
        <v>32</v>
      </c>
      <c r="E69" s="229">
        <v>12</v>
      </c>
      <c r="F69" s="138">
        <v>33</v>
      </c>
      <c r="G69" s="138">
        <v>27</v>
      </c>
      <c r="H69" s="138">
        <v>32</v>
      </c>
      <c r="I69" s="138">
        <v>5</v>
      </c>
    </row>
    <row r="70" spans="1:9" ht="15" customHeight="1" x14ac:dyDescent="0.2">
      <c r="A70" s="43" t="s">
        <v>441</v>
      </c>
      <c r="B70" s="228">
        <v>179</v>
      </c>
      <c r="C70" s="138">
        <v>90</v>
      </c>
      <c r="D70" s="138">
        <v>74</v>
      </c>
      <c r="E70" s="229">
        <v>47</v>
      </c>
      <c r="F70" s="138">
        <v>71</v>
      </c>
      <c r="G70" s="138">
        <v>45</v>
      </c>
      <c r="H70" s="138">
        <v>109</v>
      </c>
      <c r="I70" s="138">
        <v>25</v>
      </c>
    </row>
    <row r="71" spans="1:9" ht="15" customHeight="1" x14ac:dyDescent="0.2">
      <c r="A71" s="43" t="s">
        <v>31</v>
      </c>
      <c r="B71" s="228">
        <v>859</v>
      </c>
      <c r="C71" s="138">
        <v>445</v>
      </c>
      <c r="D71" s="138">
        <v>400</v>
      </c>
      <c r="E71" s="229">
        <v>212</v>
      </c>
      <c r="F71" s="138">
        <v>284</v>
      </c>
      <c r="G71" s="138">
        <v>185</v>
      </c>
      <c r="H71" s="138">
        <v>494</v>
      </c>
      <c r="I71" s="138">
        <v>180</v>
      </c>
    </row>
    <row r="72" spans="1:9" ht="15" customHeight="1" x14ac:dyDescent="0.2">
      <c r="A72" s="43" t="s">
        <v>442</v>
      </c>
      <c r="B72" s="228">
        <v>252</v>
      </c>
      <c r="C72" s="138">
        <v>118</v>
      </c>
      <c r="D72" s="138">
        <v>115</v>
      </c>
      <c r="E72" s="229">
        <v>49</v>
      </c>
      <c r="F72" s="138">
        <v>109</v>
      </c>
      <c r="G72" s="138">
        <v>66</v>
      </c>
      <c r="H72" s="138">
        <v>140</v>
      </c>
      <c r="I72" s="138">
        <v>46</v>
      </c>
    </row>
    <row r="73" spans="1:9" ht="15" customHeight="1" x14ac:dyDescent="0.2">
      <c r="A73" s="43" t="s">
        <v>376</v>
      </c>
      <c r="B73" s="228">
        <v>329</v>
      </c>
      <c r="C73" s="138">
        <v>162</v>
      </c>
      <c r="D73" s="138">
        <v>141</v>
      </c>
      <c r="E73" s="229">
        <v>89</v>
      </c>
      <c r="F73" s="138">
        <v>110</v>
      </c>
      <c r="G73" s="138">
        <v>81</v>
      </c>
      <c r="H73" s="138">
        <v>189</v>
      </c>
      <c r="I73" s="138">
        <v>59</v>
      </c>
    </row>
    <row r="74" spans="1:9" ht="15" customHeight="1" x14ac:dyDescent="0.2">
      <c r="A74" s="43" t="s">
        <v>443</v>
      </c>
      <c r="B74" s="228">
        <v>171</v>
      </c>
      <c r="C74" s="138">
        <v>103</v>
      </c>
      <c r="D74" s="138">
        <v>63</v>
      </c>
      <c r="E74" s="229">
        <v>52</v>
      </c>
      <c r="F74" s="138">
        <v>57</v>
      </c>
      <c r="G74" s="138">
        <v>42</v>
      </c>
      <c r="H74" s="138">
        <v>101</v>
      </c>
      <c r="I74" s="138">
        <v>28</v>
      </c>
    </row>
    <row r="75" spans="1:9" ht="15" customHeight="1" x14ac:dyDescent="0.2">
      <c r="A75" s="43" t="s">
        <v>377</v>
      </c>
      <c r="B75" s="228">
        <v>916</v>
      </c>
      <c r="C75" s="138">
        <v>543</v>
      </c>
      <c r="D75" s="138">
        <v>391</v>
      </c>
      <c r="E75" s="229">
        <v>213</v>
      </c>
      <c r="F75" s="138">
        <v>278</v>
      </c>
      <c r="G75" s="138">
        <v>278</v>
      </c>
      <c r="H75" s="138">
        <v>470</v>
      </c>
      <c r="I75" s="138">
        <v>168</v>
      </c>
    </row>
    <row r="76" spans="1:9" ht="15" customHeight="1" x14ac:dyDescent="0.2">
      <c r="A76" s="43" t="s">
        <v>444</v>
      </c>
      <c r="B76" s="228">
        <v>72</v>
      </c>
      <c r="C76" s="138">
        <v>40</v>
      </c>
      <c r="D76" s="138">
        <v>30</v>
      </c>
      <c r="E76" s="229">
        <v>20</v>
      </c>
      <c r="F76" s="138">
        <v>31</v>
      </c>
      <c r="G76" s="138">
        <v>22</v>
      </c>
      <c r="H76" s="138">
        <v>41</v>
      </c>
      <c r="I76" s="138">
        <v>9</v>
      </c>
    </row>
    <row r="77" spans="1:9" ht="15" customHeight="1" x14ac:dyDescent="0.2">
      <c r="A77" s="43" t="s">
        <v>445</v>
      </c>
      <c r="B77" s="228">
        <v>145</v>
      </c>
      <c r="C77" s="138">
        <v>76</v>
      </c>
      <c r="D77" s="138">
        <v>75</v>
      </c>
      <c r="E77" s="229">
        <v>29</v>
      </c>
      <c r="F77" s="138">
        <v>60</v>
      </c>
      <c r="G77" s="138">
        <v>34</v>
      </c>
      <c r="H77" s="138">
        <v>93</v>
      </c>
      <c r="I77" s="138">
        <v>18</v>
      </c>
    </row>
    <row r="78" spans="1:9" ht="15" customHeight="1" x14ac:dyDescent="0.2">
      <c r="A78" s="43" t="s">
        <v>446</v>
      </c>
      <c r="B78" s="228">
        <v>61</v>
      </c>
      <c r="C78" s="138">
        <v>34</v>
      </c>
      <c r="D78" s="138">
        <v>19</v>
      </c>
      <c r="E78" s="229">
        <v>21</v>
      </c>
      <c r="F78" s="138">
        <v>22</v>
      </c>
      <c r="G78" s="138">
        <v>19</v>
      </c>
      <c r="H78" s="138">
        <v>37</v>
      </c>
      <c r="I78" s="138">
        <v>5</v>
      </c>
    </row>
    <row r="79" spans="1:9" ht="22.5" x14ac:dyDescent="0.2">
      <c r="A79" s="43" t="s">
        <v>447</v>
      </c>
      <c r="B79" s="228">
        <v>53</v>
      </c>
      <c r="C79" s="138">
        <v>29</v>
      </c>
      <c r="D79" s="138">
        <v>16</v>
      </c>
      <c r="E79" s="229">
        <v>11</v>
      </c>
      <c r="F79" s="138">
        <v>22</v>
      </c>
      <c r="G79" s="138">
        <v>12</v>
      </c>
      <c r="H79" s="138">
        <v>35</v>
      </c>
      <c r="I79" s="138">
        <v>6</v>
      </c>
    </row>
    <row r="80" spans="1:9" ht="22.5" x14ac:dyDescent="0.2">
      <c r="A80" s="43" t="s">
        <v>448</v>
      </c>
      <c r="B80" s="228">
        <v>31</v>
      </c>
      <c r="C80" s="138">
        <v>18</v>
      </c>
      <c r="D80" s="138">
        <v>18</v>
      </c>
      <c r="E80" s="229">
        <v>7</v>
      </c>
      <c r="F80" s="138">
        <v>15</v>
      </c>
      <c r="G80" s="138">
        <v>8</v>
      </c>
      <c r="H80" s="138">
        <v>20</v>
      </c>
      <c r="I80" s="138">
        <v>3</v>
      </c>
    </row>
    <row r="81" spans="1:9" ht="22.5" x14ac:dyDescent="0.2">
      <c r="A81" s="43" t="s">
        <v>449</v>
      </c>
      <c r="B81" s="228">
        <v>39</v>
      </c>
      <c r="C81" s="138">
        <v>9</v>
      </c>
      <c r="D81" s="138">
        <v>8</v>
      </c>
      <c r="E81" s="229">
        <v>18</v>
      </c>
      <c r="F81" s="138">
        <v>10</v>
      </c>
      <c r="G81" s="138">
        <v>10</v>
      </c>
      <c r="H81" s="138">
        <v>21</v>
      </c>
      <c r="I81" s="138">
        <v>8</v>
      </c>
    </row>
    <row r="82" spans="1:9" ht="15" customHeight="1" x14ac:dyDescent="0.2">
      <c r="A82" s="43" t="s">
        <v>450</v>
      </c>
      <c r="B82" s="228">
        <v>77</v>
      </c>
      <c r="C82" s="138">
        <v>42</v>
      </c>
      <c r="D82" s="138">
        <v>40</v>
      </c>
      <c r="E82" s="229">
        <v>18</v>
      </c>
      <c r="F82" s="138">
        <v>30</v>
      </c>
      <c r="G82" s="138">
        <v>26</v>
      </c>
      <c r="H82" s="138">
        <v>47</v>
      </c>
      <c r="I82" s="138">
        <v>4</v>
      </c>
    </row>
    <row r="83" spans="1:9" ht="15" customHeight="1" x14ac:dyDescent="0.2">
      <c r="A83" s="43" t="s">
        <v>451</v>
      </c>
      <c r="B83" s="228">
        <v>319</v>
      </c>
      <c r="C83" s="138">
        <v>159</v>
      </c>
      <c r="D83" s="138">
        <v>114</v>
      </c>
      <c r="E83" s="229">
        <v>80</v>
      </c>
      <c r="F83" s="138">
        <v>129</v>
      </c>
      <c r="G83" s="138">
        <v>94</v>
      </c>
      <c r="H83" s="138">
        <v>180</v>
      </c>
      <c r="I83" s="138">
        <v>45</v>
      </c>
    </row>
    <row r="84" spans="1:9" ht="15" customHeight="1" x14ac:dyDescent="0.2">
      <c r="A84" s="43" t="s">
        <v>452</v>
      </c>
      <c r="B84" s="228">
        <v>41</v>
      </c>
      <c r="C84" s="138">
        <v>24</v>
      </c>
      <c r="D84" s="138">
        <v>11</v>
      </c>
      <c r="E84" s="229">
        <v>13</v>
      </c>
      <c r="F84" s="138">
        <v>11</v>
      </c>
      <c r="G84" s="138">
        <v>9</v>
      </c>
      <c r="H84" s="138">
        <v>27</v>
      </c>
      <c r="I84" s="138">
        <v>5</v>
      </c>
    </row>
    <row r="85" spans="1:9" ht="15" customHeight="1" x14ac:dyDescent="0.2">
      <c r="A85" s="43" t="s">
        <v>453</v>
      </c>
      <c r="B85" s="228">
        <v>175</v>
      </c>
      <c r="C85" s="138">
        <v>89</v>
      </c>
      <c r="D85" s="138">
        <v>71</v>
      </c>
      <c r="E85" s="229">
        <v>51</v>
      </c>
      <c r="F85" s="138">
        <v>70</v>
      </c>
      <c r="G85" s="138">
        <v>48</v>
      </c>
      <c r="H85" s="138">
        <v>113</v>
      </c>
      <c r="I85" s="138">
        <v>14</v>
      </c>
    </row>
    <row r="86" spans="1:9" ht="15" customHeight="1" x14ac:dyDescent="0.2">
      <c r="A86" s="43" t="s">
        <v>454</v>
      </c>
      <c r="B86" s="228">
        <v>46</v>
      </c>
      <c r="C86" s="138">
        <v>22</v>
      </c>
      <c r="D86" s="138">
        <v>26</v>
      </c>
      <c r="E86" s="229">
        <v>7</v>
      </c>
      <c r="F86" s="138">
        <v>27</v>
      </c>
      <c r="G86" s="138">
        <v>18</v>
      </c>
      <c r="H86" s="138">
        <v>25</v>
      </c>
      <c r="I86" s="138">
        <v>3</v>
      </c>
    </row>
    <row r="87" spans="1:9" ht="15" customHeight="1" x14ac:dyDescent="0.2">
      <c r="A87" s="43" t="s">
        <v>455</v>
      </c>
      <c r="B87" s="228">
        <v>32</v>
      </c>
      <c r="C87" s="138">
        <v>17</v>
      </c>
      <c r="D87" s="138">
        <v>21</v>
      </c>
      <c r="E87" s="229">
        <v>12</v>
      </c>
      <c r="F87" s="138">
        <v>8</v>
      </c>
      <c r="G87" s="138">
        <v>12</v>
      </c>
      <c r="H87" s="138">
        <v>16</v>
      </c>
      <c r="I87" s="138">
        <v>4</v>
      </c>
    </row>
    <row r="88" spans="1:9" ht="15" customHeight="1" x14ac:dyDescent="0.2">
      <c r="B88" s="228"/>
      <c r="C88" s="138"/>
      <c r="D88" s="138"/>
      <c r="E88" s="229"/>
      <c r="F88" s="138"/>
      <c r="G88" s="138"/>
      <c r="H88" s="138"/>
      <c r="I88" s="138"/>
    </row>
    <row r="89" spans="1:9" ht="15" customHeight="1" x14ac:dyDescent="0.2">
      <c r="A89" s="71" t="s">
        <v>36</v>
      </c>
      <c r="B89" s="230">
        <v>6249</v>
      </c>
      <c r="C89" s="139">
        <v>3201</v>
      </c>
      <c r="D89" s="139">
        <v>3198</v>
      </c>
      <c r="E89" s="231">
        <v>1296</v>
      </c>
      <c r="F89" s="139">
        <v>2728</v>
      </c>
      <c r="G89" s="139">
        <v>2341</v>
      </c>
      <c r="H89" s="139">
        <v>3151</v>
      </c>
      <c r="I89" s="139">
        <v>757</v>
      </c>
    </row>
    <row r="90" spans="1:9" ht="15" customHeight="1" x14ac:dyDescent="0.2">
      <c r="A90" s="43" t="s">
        <v>289</v>
      </c>
      <c r="B90" s="228">
        <v>179</v>
      </c>
      <c r="C90" s="138">
        <v>103</v>
      </c>
      <c r="D90" s="138">
        <v>96</v>
      </c>
      <c r="E90" s="229">
        <v>24</v>
      </c>
      <c r="F90" s="138">
        <v>87</v>
      </c>
      <c r="G90" s="138">
        <v>70</v>
      </c>
      <c r="H90" s="138">
        <v>93</v>
      </c>
      <c r="I90" s="138">
        <v>16</v>
      </c>
    </row>
    <row r="91" spans="1:9" ht="15" customHeight="1" x14ac:dyDescent="0.2">
      <c r="A91" s="43" t="s">
        <v>290</v>
      </c>
      <c r="B91" s="228">
        <v>456</v>
      </c>
      <c r="C91" s="138">
        <v>201</v>
      </c>
      <c r="D91" s="138">
        <v>189</v>
      </c>
      <c r="E91" s="229">
        <v>100</v>
      </c>
      <c r="F91" s="138">
        <v>207</v>
      </c>
      <c r="G91" s="138">
        <v>179</v>
      </c>
      <c r="H91" s="138">
        <v>239</v>
      </c>
      <c r="I91" s="138">
        <v>38</v>
      </c>
    </row>
    <row r="92" spans="1:9" ht="15" customHeight="1" x14ac:dyDescent="0.2">
      <c r="A92" s="43" t="s">
        <v>291</v>
      </c>
      <c r="B92" s="228">
        <v>106</v>
      </c>
      <c r="C92" s="138">
        <v>56</v>
      </c>
      <c r="D92" s="138">
        <v>53</v>
      </c>
      <c r="E92" s="229">
        <v>24</v>
      </c>
      <c r="F92" s="138">
        <v>49</v>
      </c>
      <c r="G92" s="138">
        <v>54</v>
      </c>
      <c r="H92" s="138">
        <v>43</v>
      </c>
      <c r="I92" s="138">
        <v>9</v>
      </c>
    </row>
    <row r="93" spans="1:9" ht="15" customHeight="1" x14ac:dyDescent="0.2">
      <c r="A93" s="43" t="s">
        <v>292</v>
      </c>
      <c r="B93" s="228">
        <v>267</v>
      </c>
      <c r="C93" s="138">
        <v>139</v>
      </c>
      <c r="D93" s="138">
        <v>168</v>
      </c>
      <c r="E93" s="229">
        <v>83</v>
      </c>
      <c r="F93" s="138">
        <v>107</v>
      </c>
      <c r="G93" s="138">
        <v>141</v>
      </c>
      <c r="H93" s="138">
        <v>104</v>
      </c>
      <c r="I93" s="138">
        <v>22</v>
      </c>
    </row>
    <row r="94" spans="1:9" ht="15" customHeight="1" x14ac:dyDescent="0.2">
      <c r="A94" s="43" t="s">
        <v>293</v>
      </c>
      <c r="B94" s="228">
        <v>88</v>
      </c>
      <c r="C94" s="138">
        <v>41</v>
      </c>
      <c r="D94" s="138">
        <v>57</v>
      </c>
      <c r="E94" s="229">
        <v>9</v>
      </c>
      <c r="F94" s="138">
        <v>46</v>
      </c>
      <c r="G94" s="138">
        <v>41</v>
      </c>
      <c r="H94" s="138">
        <v>42</v>
      </c>
      <c r="I94" s="138">
        <v>5</v>
      </c>
    </row>
    <row r="95" spans="1:9" ht="15" customHeight="1" x14ac:dyDescent="0.2">
      <c r="A95" s="43" t="s">
        <v>294</v>
      </c>
      <c r="B95" s="228">
        <v>408</v>
      </c>
      <c r="C95" s="138">
        <v>202</v>
      </c>
      <c r="D95" s="138">
        <v>216</v>
      </c>
      <c r="E95" s="229">
        <v>80</v>
      </c>
      <c r="F95" s="138">
        <v>195</v>
      </c>
      <c r="G95" s="138">
        <v>120</v>
      </c>
      <c r="H95" s="138">
        <v>238</v>
      </c>
      <c r="I95" s="138">
        <v>50</v>
      </c>
    </row>
    <row r="96" spans="1:9" ht="15" customHeight="1" x14ac:dyDescent="0.2">
      <c r="A96" s="43" t="s">
        <v>295</v>
      </c>
      <c r="B96" s="228">
        <v>87</v>
      </c>
      <c r="C96" s="138">
        <v>33</v>
      </c>
      <c r="D96" s="138">
        <v>45</v>
      </c>
      <c r="E96" s="229">
        <v>16</v>
      </c>
      <c r="F96" s="138">
        <v>43</v>
      </c>
      <c r="G96" s="138">
        <v>38</v>
      </c>
      <c r="H96" s="138">
        <v>42</v>
      </c>
      <c r="I96" s="138">
        <v>7</v>
      </c>
    </row>
    <row r="97" spans="1:9" ht="15" customHeight="1" x14ac:dyDescent="0.2">
      <c r="A97" s="43" t="s">
        <v>296</v>
      </c>
      <c r="B97" s="228">
        <v>102</v>
      </c>
      <c r="C97" s="138">
        <v>45</v>
      </c>
      <c r="D97" s="138">
        <v>38</v>
      </c>
      <c r="E97" s="229">
        <v>19</v>
      </c>
      <c r="F97" s="138">
        <v>47</v>
      </c>
      <c r="G97" s="138">
        <v>42</v>
      </c>
      <c r="H97" s="138">
        <v>49</v>
      </c>
      <c r="I97" s="138">
        <v>11</v>
      </c>
    </row>
    <row r="98" spans="1:9" ht="15" customHeight="1" x14ac:dyDescent="0.2">
      <c r="A98" s="43" t="s">
        <v>297</v>
      </c>
      <c r="B98" s="228">
        <v>22</v>
      </c>
      <c r="C98" s="138">
        <v>10</v>
      </c>
      <c r="D98" s="138">
        <v>13</v>
      </c>
      <c r="E98" s="229">
        <v>8</v>
      </c>
      <c r="F98" s="138">
        <v>8</v>
      </c>
      <c r="G98" s="138">
        <v>10</v>
      </c>
      <c r="H98" s="138">
        <v>9</v>
      </c>
      <c r="I98" s="138">
        <v>3</v>
      </c>
    </row>
    <row r="99" spans="1:9" ht="15" customHeight="1" x14ac:dyDescent="0.2">
      <c r="A99" s="43" t="s">
        <v>298</v>
      </c>
      <c r="B99" s="228">
        <v>27</v>
      </c>
      <c r="C99" s="138">
        <v>14</v>
      </c>
      <c r="D99" s="138">
        <v>14</v>
      </c>
      <c r="E99" s="229">
        <v>5</v>
      </c>
      <c r="F99" s="138">
        <v>14</v>
      </c>
      <c r="G99" s="138">
        <v>9</v>
      </c>
      <c r="H99" s="138">
        <v>15</v>
      </c>
      <c r="I99" s="138">
        <v>3</v>
      </c>
    </row>
    <row r="100" spans="1:9" ht="15" customHeight="1" x14ac:dyDescent="0.2">
      <c r="A100" s="43" t="s">
        <v>456</v>
      </c>
      <c r="B100" s="228">
        <v>134</v>
      </c>
      <c r="C100" s="138">
        <v>77</v>
      </c>
      <c r="D100" s="138">
        <v>54</v>
      </c>
      <c r="E100" s="229">
        <v>31</v>
      </c>
      <c r="F100" s="138">
        <v>59</v>
      </c>
      <c r="G100" s="138">
        <v>32</v>
      </c>
      <c r="H100" s="138">
        <v>73</v>
      </c>
      <c r="I100" s="138">
        <v>29</v>
      </c>
    </row>
    <row r="101" spans="1:9" ht="15" customHeight="1" x14ac:dyDescent="0.2">
      <c r="A101" s="43" t="s">
        <v>457</v>
      </c>
      <c r="B101" s="228">
        <v>76</v>
      </c>
      <c r="C101" s="138">
        <v>35</v>
      </c>
      <c r="D101" s="138">
        <v>35</v>
      </c>
      <c r="E101" s="229">
        <v>18</v>
      </c>
      <c r="F101" s="138">
        <v>24</v>
      </c>
      <c r="G101" s="138">
        <v>41</v>
      </c>
      <c r="H101" s="138">
        <v>25</v>
      </c>
      <c r="I101" s="138">
        <v>10</v>
      </c>
    </row>
    <row r="102" spans="1:9" ht="15" customHeight="1" x14ac:dyDescent="0.2">
      <c r="A102" s="43" t="s">
        <v>378</v>
      </c>
      <c r="B102" s="228">
        <v>716</v>
      </c>
      <c r="C102" s="138">
        <v>395</v>
      </c>
      <c r="D102" s="138">
        <v>431</v>
      </c>
      <c r="E102" s="229">
        <v>114</v>
      </c>
      <c r="F102" s="138">
        <v>352</v>
      </c>
      <c r="G102" s="138">
        <v>253</v>
      </c>
      <c r="H102" s="138">
        <v>379</v>
      </c>
      <c r="I102" s="138">
        <v>84</v>
      </c>
    </row>
    <row r="103" spans="1:9" ht="15" customHeight="1" x14ac:dyDescent="0.2">
      <c r="A103" s="43" t="s">
        <v>379</v>
      </c>
      <c r="B103" s="228">
        <v>518</v>
      </c>
      <c r="C103" s="138">
        <v>277</v>
      </c>
      <c r="D103" s="138">
        <v>230</v>
      </c>
      <c r="E103" s="229">
        <v>112</v>
      </c>
      <c r="F103" s="138">
        <v>236</v>
      </c>
      <c r="G103" s="138">
        <v>153</v>
      </c>
      <c r="H103" s="138">
        <v>292</v>
      </c>
      <c r="I103" s="138">
        <v>73</v>
      </c>
    </row>
    <row r="104" spans="1:9" ht="15" customHeight="1" x14ac:dyDescent="0.2">
      <c r="A104" s="43" t="s">
        <v>458</v>
      </c>
      <c r="B104" s="228">
        <v>296</v>
      </c>
      <c r="C104" s="138">
        <v>162</v>
      </c>
      <c r="D104" s="138">
        <v>141</v>
      </c>
      <c r="E104" s="229">
        <v>49</v>
      </c>
      <c r="F104" s="138">
        <v>129</v>
      </c>
      <c r="G104" s="138">
        <v>102</v>
      </c>
      <c r="H104" s="138">
        <v>145</v>
      </c>
      <c r="I104" s="138">
        <v>49</v>
      </c>
    </row>
    <row r="105" spans="1:9" ht="15" customHeight="1" x14ac:dyDescent="0.2">
      <c r="A105" s="43" t="s">
        <v>28</v>
      </c>
      <c r="B105" s="228">
        <v>1145</v>
      </c>
      <c r="C105" s="138">
        <v>581</v>
      </c>
      <c r="D105" s="138">
        <v>600</v>
      </c>
      <c r="E105" s="229">
        <v>246</v>
      </c>
      <c r="F105" s="138">
        <v>439</v>
      </c>
      <c r="G105" s="138">
        <v>407</v>
      </c>
      <c r="H105" s="138">
        <v>563</v>
      </c>
      <c r="I105" s="138">
        <v>175</v>
      </c>
    </row>
    <row r="106" spans="1:9" ht="15" customHeight="1" x14ac:dyDescent="0.2">
      <c r="A106" s="43" t="s">
        <v>459</v>
      </c>
      <c r="B106" s="228">
        <v>76</v>
      </c>
      <c r="C106" s="138">
        <v>41</v>
      </c>
      <c r="D106" s="138">
        <v>36</v>
      </c>
      <c r="E106" s="229">
        <v>12</v>
      </c>
      <c r="F106" s="138">
        <v>41</v>
      </c>
      <c r="G106" s="138">
        <v>32</v>
      </c>
      <c r="H106" s="138">
        <v>36</v>
      </c>
      <c r="I106" s="138">
        <v>8</v>
      </c>
    </row>
    <row r="107" spans="1:9" ht="15" customHeight="1" x14ac:dyDescent="0.2">
      <c r="A107" s="43" t="s">
        <v>460</v>
      </c>
      <c r="B107" s="228">
        <v>329</v>
      </c>
      <c r="C107" s="138">
        <v>167</v>
      </c>
      <c r="D107" s="138">
        <v>178</v>
      </c>
      <c r="E107" s="229">
        <v>78</v>
      </c>
      <c r="F107" s="138">
        <v>132</v>
      </c>
      <c r="G107" s="138">
        <v>151</v>
      </c>
      <c r="H107" s="138">
        <v>143</v>
      </c>
      <c r="I107" s="138">
        <v>35</v>
      </c>
    </row>
    <row r="108" spans="1:9" ht="15" customHeight="1" x14ac:dyDescent="0.2">
      <c r="A108" s="43" t="s">
        <v>461</v>
      </c>
      <c r="B108" s="228">
        <v>223</v>
      </c>
      <c r="C108" s="138">
        <v>111</v>
      </c>
      <c r="D108" s="138">
        <v>107</v>
      </c>
      <c r="E108" s="229">
        <v>50</v>
      </c>
      <c r="F108" s="138">
        <v>82</v>
      </c>
      <c r="G108" s="138">
        <v>56</v>
      </c>
      <c r="H108" s="138">
        <v>145</v>
      </c>
      <c r="I108" s="138">
        <v>22</v>
      </c>
    </row>
    <row r="109" spans="1:9" ht="15" customHeight="1" x14ac:dyDescent="0.2">
      <c r="A109" s="43" t="s">
        <v>462</v>
      </c>
      <c r="B109" s="228">
        <v>60</v>
      </c>
      <c r="C109" s="138">
        <v>37</v>
      </c>
      <c r="D109" s="138">
        <v>22</v>
      </c>
      <c r="E109" s="229">
        <v>12</v>
      </c>
      <c r="F109" s="138">
        <v>26</v>
      </c>
      <c r="G109" s="138">
        <v>19</v>
      </c>
      <c r="H109" s="138">
        <v>34</v>
      </c>
      <c r="I109" s="138">
        <v>7</v>
      </c>
    </row>
    <row r="110" spans="1:9" ht="15" customHeight="1" x14ac:dyDescent="0.2">
      <c r="A110" s="43" t="s">
        <v>463</v>
      </c>
      <c r="B110" s="228">
        <v>202</v>
      </c>
      <c r="C110" s="138">
        <v>93</v>
      </c>
      <c r="D110" s="138">
        <v>119</v>
      </c>
      <c r="E110" s="229">
        <v>51</v>
      </c>
      <c r="F110" s="138">
        <v>83</v>
      </c>
      <c r="G110" s="138">
        <v>114</v>
      </c>
      <c r="H110" s="138">
        <v>78</v>
      </c>
      <c r="I110" s="138">
        <v>10</v>
      </c>
    </row>
    <row r="111" spans="1:9" ht="15" customHeight="1" x14ac:dyDescent="0.2">
      <c r="A111" s="43" t="s">
        <v>464</v>
      </c>
      <c r="B111" s="228">
        <v>113</v>
      </c>
      <c r="C111" s="138">
        <v>70</v>
      </c>
      <c r="D111" s="138">
        <v>66</v>
      </c>
      <c r="E111" s="229">
        <v>16</v>
      </c>
      <c r="F111" s="138">
        <v>53</v>
      </c>
      <c r="G111" s="138">
        <v>35</v>
      </c>
      <c r="H111" s="138">
        <v>63</v>
      </c>
      <c r="I111" s="138">
        <v>15</v>
      </c>
    </row>
    <row r="112" spans="1:9" ht="15" customHeight="1" x14ac:dyDescent="0.2">
      <c r="A112" s="43" t="s">
        <v>465</v>
      </c>
      <c r="B112" s="228">
        <v>76</v>
      </c>
      <c r="C112" s="138">
        <v>35</v>
      </c>
      <c r="D112" s="138">
        <v>35</v>
      </c>
      <c r="E112" s="229">
        <v>14</v>
      </c>
      <c r="F112" s="138">
        <v>26</v>
      </c>
      <c r="G112" s="138">
        <v>32</v>
      </c>
      <c r="H112" s="138">
        <v>34</v>
      </c>
      <c r="I112" s="138">
        <v>10</v>
      </c>
    </row>
    <row r="113" spans="1:9" ht="15" customHeight="1" x14ac:dyDescent="0.2">
      <c r="A113" s="43" t="s">
        <v>466</v>
      </c>
      <c r="B113" s="228">
        <v>255</v>
      </c>
      <c r="C113" s="138">
        <v>128</v>
      </c>
      <c r="D113" s="138">
        <v>117</v>
      </c>
      <c r="E113" s="229">
        <v>57</v>
      </c>
      <c r="F113" s="138">
        <v>110</v>
      </c>
      <c r="G113" s="138">
        <v>123</v>
      </c>
      <c r="H113" s="138">
        <v>108</v>
      </c>
      <c r="I113" s="138">
        <v>24</v>
      </c>
    </row>
    <row r="114" spans="1:9" ht="15" customHeight="1" x14ac:dyDescent="0.2">
      <c r="A114" s="43" t="s">
        <v>467</v>
      </c>
      <c r="B114" s="228">
        <v>179</v>
      </c>
      <c r="C114" s="138">
        <v>98</v>
      </c>
      <c r="D114" s="138">
        <v>92</v>
      </c>
      <c r="E114" s="229">
        <v>36</v>
      </c>
      <c r="F114" s="138">
        <v>87</v>
      </c>
      <c r="G114" s="138">
        <v>59</v>
      </c>
      <c r="H114" s="138">
        <v>96</v>
      </c>
      <c r="I114" s="138">
        <v>24</v>
      </c>
    </row>
    <row r="115" spans="1:9" ht="15" customHeight="1" x14ac:dyDescent="0.2">
      <c r="A115" s="43" t="s">
        <v>468</v>
      </c>
      <c r="B115" s="228">
        <v>67</v>
      </c>
      <c r="C115" s="138">
        <v>32</v>
      </c>
      <c r="D115" s="138">
        <v>32</v>
      </c>
      <c r="E115" s="229">
        <v>19</v>
      </c>
      <c r="F115" s="138">
        <v>23</v>
      </c>
      <c r="G115" s="138">
        <v>16</v>
      </c>
      <c r="H115" s="138">
        <v>42</v>
      </c>
      <c r="I115" s="138">
        <v>9</v>
      </c>
    </row>
    <row r="116" spans="1:9" ht="15" customHeight="1" x14ac:dyDescent="0.2">
      <c r="A116" s="43" t="s">
        <v>469</v>
      </c>
      <c r="B116" s="228">
        <v>42</v>
      </c>
      <c r="C116" s="138">
        <v>18</v>
      </c>
      <c r="D116" s="138">
        <v>14</v>
      </c>
      <c r="E116" s="229">
        <v>13</v>
      </c>
      <c r="F116" s="138">
        <v>23</v>
      </c>
      <c r="G116" s="138">
        <v>12</v>
      </c>
      <c r="H116" s="138">
        <v>21</v>
      </c>
      <c r="I116" s="138">
        <v>9</v>
      </c>
    </row>
    <row r="117" spans="1:9" ht="15" customHeight="1" x14ac:dyDescent="0.2">
      <c r="B117" s="228"/>
      <c r="C117" s="138"/>
      <c r="D117" s="138"/>
      <c r="E117" s="229"/>
      <c r="F117" s="138"/>
      <c r="G117" s="138"/>
      <c r="H117" s="138"/>
      <c r="I117" s="138"/>
    </row>
    <row r="118" spans="1:9" ht="15" customHeight="1" x14ac:dyDescent="0.2">
      <c r="A118" s="71" t="s">
        <v>550</v>
      </c>
      <c r="B118" s="230">
        <v>3265</v>
      </c>
      <c r="C118" s="139">
        <v>1559</v>
      </c>
      <c r="D118" s="139">
        <v>1828</v>
      </c>
      <c r="E118" s="231">
        <v>662</v>
      </c>
      <c r="F118" s="139">
        <v>1360</v>
      </c>
      <c r="G118" s="139">
        <v>1173</v>
      </c>
      <c r="H118" s="139">
        <v>1705</v>
      </c>
      <c r="I118" s="139">
        <v>387</v>
      </c>
    </row>
    <row r="119" spans="1:9" ht="15" customHeight="1" x14ac:dyDescent="0.2">
      <c r="A119" s="43" t="s">
        <v>470</v>
      </c>
      <c r="B119" s="228">
        <v>52</v>
      </c>
      <c r="C119" s="138">
        <v>30</v>
      </c>
      <c r="D119" s="138">
        <v>30</v>
      </c>
      <c r="E119" s="229">
        <v>14</v>
      </c>
      <c r="F119" s="138">
        <v>13</v>
      </c>
      <c r="G119" s="138">
        <v>15</v>
      </c>
      <c r="H119" s="138">
        <v>27</v>
      </c>
      <c r="I119" s="138">
        <v>10</v>
      </c>
    </row>
    <row r="120" spans="1:9" ht="15" customHeight="1" x14ac:dyDescent="0.2">
      <c r="A120" s="43" t="s">
        <v>386</v>
      </c>
      <c r="B120" s="228">
        <v>1023</v>
      </c>
      <c r="C120" s="138">
        <v>471</v>
      </c>
      <c r="D120" s="138">
        <v>580</v>
      </c>
      <c r="E120" s="229">
        <v>200</v>
      </c>
      <c r="F120" s="138">
        <v>444</v>
      </c>
      <c r="G120" s="138">
        <v>298</v>
      </c>
      <c r="H120" s="138">
        <v>596</v>
      </c>
      <c r="I120" s="138">
        <v>129</v>
      </c>
    </row>
    <row r="121" spans="1:9" ht="15" customHeight="1" x14ac:dyDescent="0.2">
      <c r="A121" s="43" t="s">
        <v>495</v>
      </c>
      <c r="B121" s="228">
        <v>90</v>
      </c>
      <c r="C121" s="138">
        <v>43</v>
      </c>
      <c r="D121" s="138">
        <v>47</v>
      </c>
      <c r="E121" s="229">
        <v>9</v>
      </c>
      <c r="F121" s="138">
        <v>44</v>
      </c>
      <c r="G121" s="138">
        <v>27</v>
      </c>
      <c r="H121" s="138">
        <v>54</v>
      </c>
      <c r="I121" s="138">
        <v>9</v>
      </c>
    </row>
    <row r="122" spans="1:9" ht="15" customHeight="1" x14ac:dyDescent="0.2">
      <c r="A122" s="43" t="s">
        <v>387</v>
      </c>
      <c r="B122" s="228">
        <v>1362</v>
      </c>
      <c r="C122" s="138">
        <v>650</v>
      </c>
      <c r="D122" s="138">
        <v>815</v>
      </c>
      <c r="E122" s="229">
        <v>288</v>
      </c>
      <c r="F122" s="138">
        <v>561</v>
      </c>
      <c r="G122" s="138">
        <v>646</v>
      </c>
      <c r="H122" s="138">
        <v>585</v>
      </c>
      <c r="I122" s="138">
        <v>131</v>
      </c>
    </row>
    <row r="123" spans="1:9" ht="15" customHeight="1" x14ac:dyDescent="0.2">
      <c r="A123" s="43" t="s">
        <v>482</v>
      </c>
      <c r="B123" s="228">
        <v>158</v>
      </c>
      <c r="C123" s="138">
        <v>89</v>
      </c>
      <c r="D123" s="138">
        <v>70</v>
      </c>
      <c r="E123" s="229">
        <v>30</v>
      </c>
      <c r="F123" s="138">
        <v>56</v>
      </c>
      <c r="G123" s="138">
        <v>46</v>
      </c>
      <c r="H123" s="138">
        <v>92</v>
      </c>
      <c r="I123" s="138">
        <v>20</v>
      </c>
    </row>
    <row r="124" spans="1:9" ht="15" customHeight="1" x14ac:dyDescent="0.2">
      <c r="A124" s="43" t="s">
        <v>32</v>
      </c>
      <c r="B124" s="228">
        <v>580</v>
      </c>
      <c r="C124" s="138">
        <v>276</v>
      </c>
      <c r="D124" s="138">
        <v>286</v>
      </c>
      <c r="E124" s="229">
        <v>121</v>
      </c>
      <c r="F124" s="138">
        <v>242</v>
      </c>
      <c r="G124" s="138">
        <v>141</v>
      </c>
      <c r="H124" s="138">
        <v>351</v>
      </c>
      <c r="I124" s="138">
        <v>88</v>
      </c>
    </row>
    <row r="125" spans="1:9" ht="15" customHeight="1" x14ac:dyDescent="0.2">
      <c r="A125" s="43"/>
      <c r="B125" s="228"/>
      <c r="C125" s="138"/>
      <c r="D125" s="138"/>
      <c r="E125" s="229"/>
      <c r="F125" s="138"/>
      <c r="G125" s="138"/>
      <c r="H125" s="138"/>
      <c r="I125" s="138"/>
    </row>
    <row r="126" spans="1:9" ht="15" customHeight="1" x14ac:dyDescent="0.2">
      <c r="A126" s="71" t="s">
        <v>551</v>
      </c>
      <c r="B126" s="230">
        <v>1552</v>
      </c>
      <c r="C126" s="139">
        <v>789</v>
      </c>
      <c r="D126" s="139">
        <v>725</v>
      </c>
      <c r="E126" s="231">
        <v>311</v>
      </c>
      <c r="F126" s="139">
        <v>667</v>
      </c>
      <c r="G126" s="139">
        <v>489</v>
      </c>
      <c r="H126" s="139">
        <v>828</v>
      </c>
      <c r="I126" s="139">
        <v>235</v>
      </c>
    </row>
    <row r="127" spans="1:9" ht="15" customHeight="1" x14ac:dyDescent="0.2">
      <c r="A127" s="43" t="s">
        <v>419</v>
      </c>
      <c r="B127" s="228">
        <v>39</v>
      </c>
      <c r="C127" s="138">
        <v>14</v>
      </c>
      <c r="D127" s="138">
        <v>11</v>
      </c>
      <c r="E127" s="229">
        <v>9</v>
      </c>
      <c r="F127" s="138">
        <v>23</v>
      </c>
      <c r="G127" s="138">
        <v>6</v>
      </c>
      <c r="H127" s="138">
        <v>24</v>
      </c>
      <c r="I127" s="138">
        <v>9</v>
      </c>
    </row>
    <row r="128" spans="1:9" ht="15" customHeight="1" x14ac:dyDescent="0.2">
      <c r="A128" s="43" t="s">
        <v>366</v>
      </c>
      <c r="B128" s="228">
        <v>294</v>
      </c>
      <c r="C128" s="138">
        <v>142</v>
      </c>
      <c r="D128" s="138">
        <v>124</v>
      </c>
      <c r="E128" s="229">
        <v>69</v>
      </c>
      <c r="F128" s="138">
        <v>132</v>
      </c>
      <c r="G128" s="138">
        <v>56</v>
      </c>
      <c r="H128" s="138">
        <v>178</v>
      </c>
      <c r="I128" s="138">
        <v>60</v>
      </c>
    </row>
    <row r="129" spans="1:9" ht="15" customHeight="1" x14ac:dyDescent="0.2">
      <c r="A129" s="43" t="s">
        <v>358</v>
      </c>
      <c r="B129" s="228">
        <v>383</v>
      </c>
      <c r="C129" s="138">
        <v>191</v>
      </c>
      <c r="D129" s="138">
        <v>200</v>
      </c>
      <c r="E129" s="229">
        <v>64</v>
      </c>
      <c r="F129" s="138">
        <v>169</v>
      </c>
      <c r="G129" s="138">
        <v>124</v>
      </c>
      <c r="H129" s="138">
        <v>196</v>
      </c>
      <c r="I129" s="138">
        <v>63</v>
      </c>
    </row>
    <row r="130" spans="1:9" ht="15" customHeight="1" x14ac:dyDescent="0.2">
      <c r="A130" s="43" t="s">
        <v>420</v>
      </c>
      <c r="B130" s="228">
        <v>96</v>
      </c>
      <c r="C130" s="138">
        <v>51</v>
      </c>
      <c r="D130" s="138">
        <v>28</v>
      </c>
      <c r="E130" s="229">
        <v>13</v>
      </c>
      <c r="F130" s="138">
        <v>36</v>
      </c>
      <c r="G130" s="138">
        <v>25</v>
      </c>
      <c r="H130" s="138">
        <v>56</v>
      </c>
      <c r="I130" s="138">
        <v>15</v>
      </c>
    </row>
    <row r="131" spans="1:9" ht="15" customHeight="1" x14ac:dyDescent="0.2">
      <c r="A131" s="43" t="s">
        <v>421</v>
      </c>
      <c r="B131" s="228">
        <v>199</v>
      </c>
      <c r="C131" s="138">
        <v>102</v>
      </c>
      <c r="D131" s="138">
        <v>98</v>
      </c>
      <c r="E131" s="229">
        <v>39</v>
      </c>
      <c r="F131" s="138">
        <v>92</v>
      </c>
      <c r="G131" s="138">
        <v>74</v>
      </c>
      <c r="H131" s="138">
        <v>99</v>
      </c>
      <c r="I131" s="138">
        <v>26</v>
      </c>
    </row>
    <row r="132" spans="1:9" ht="15" customHeight="1" x14ac:dyDescent="0.2">
      <c r="A132" s="43" t="s">
        <v>361</v>
      </c>
      <c r="B132" s="228">
        <v>541</v>
      </c>
      <c r="C132" s="138">
        <v>289</v>
      </c>
      <c r="D132" s="138">
        <v>264</v>
      </c>
      <c r="E132" s="229">
        <v>117</v>
      </c>
      <c r="F132" s="138">
        <v>215</v>
      </c>
      <c r="G132" s="138">
        <v>204</v>
      </c>
      <c r="H132" s="138">
        <v>275</v>
      </c>
      <c r="I132" s="138">
        <v>62</v>
      </c>
    </row>
    <row r="133" spans="1:9" ht="15" customHeight="1" x14ac:dyDescent="0.2">
      <c r="A133" s="43"/>
      <c r="B133" s="228"/>
      <c r="C133" s="138"/>
      <c r="D133" s="138"/>
      <c r="E133" s="229"/>
      <c r="F133" s="138"/>
      <c r="G133" s="138"/>
      <c r="H133" s="138"/>
      <c r="I133" s="138"/>
    </row>
    <row r="134" spans="1:9" ht="15" customHeight="1" x14ac:dyDescent="0.2">
      <c r="A134" s="71" t="s">
        <v>39</v>
      </c>
      <c r="B134" s="230">
        <v>10633</v>
      </c>
      <c r="C134" s="139">
        <v>5412</v>
      </c>
      <c r="D134" s="139">
        <v>5188</v>
      </c>
      <c r="E134" s="231">
        <v>2163</v>
      </c>
      <c r="F134" s="139">
        <v>4200</v>
      </c>
      <c r="G134" s="139">
        <v>3275</v>
      </c>
      <c r="H134" s="139">
        <v>5663</v>
      </c>
      <c r="I134" s="139">
        <v>1695</v>
      </c>
    </row>
    <row r="135" spans="1:9" ht="15" customHeight="1" x14ac:dyDescent="0.2">
      <c r="A135" s="43" t="s">
        <v>471</v>
      </c>
      <c r="B135" s="228">
        <v>154</v>
      </c>
      <c r="C135" s="138">
        <v>79</v>
      </c>
      <c r="D135" s="138">
        <v>74</v>
      </c>
      <c r="E135" s="229">
        <v>28</v>
      </c>
      <c r="F135" s="138">
        <v>70</v>
      </c>
      <c r="G135" s="138">
        <v>42</v>
      </c>
      <c r="H135" s="138">
        <v>88</v>
      </c>
      <c r="I135" s="138">
        <v>24</v>
      </c>
    </row>
    <row r="136" spans="1:9" ht="15" customHeight="1" x14ac:dyDescent="0.2">
      <c r="A136" s="43" t="s">
        <v>23</v>
      </c>
      <c r="B136" s="228">
        <v>2306</v>
      </c>
      <c r="C136" s="138">
        <v>1128</v>
      </c>
      <c r="D136" s="138">
        <v>1032</v>
      </c>
      <c r="E136" s="229">
        <v>460</v>
      </c>
      <c r="F136" s="138">
        <v>809</v>
      </c>
      <c r="G136" s="138">
        <v>684</v>
      </c>
      <c r="H136" s="138">
        <v>1171</v>
      </c>
      <c r="I136" s="138">
        <v>451</v>
      </c>
    </row>
    <row r="137" spans="1:9" ht="15" customHeight="1" x14ac:dyDescent="0.2">
      <c r="A137" s="43" t="s">
        <v>472</v>
      </c>
      <c r="B137" s="228">
        <v>31</v>
      </c>
      <c r="C137" s="138">
        <v>15</v>
      </c>
      <c r="D137" s="138">
        <v>15</v>
      </c>
      <c r="E137" s="229">
        <v>8</v>
      </c>
      <c r="F137" s="138">
        <v>12</v>
      </c>
      <c r="G137" s="138">
        <v>7</v>
      </c>
      <c r="H137" s="138">
        <v>20</v>
      </c>
      <c r="I137" s="138">
        <v>4</v>
      </c>
    </row>
    <row r="138" spans="1:9" ht="15" customHeight="1" x14ac:dyDescent="0.2">
      <c r="A138" s="43" t="s">
        <v>473</v>
      </c>
      <c r="B138" s="228">
        <v>63</v>
      </c>
      <c r="C138" s="138">
        <v>31</v>
      </c>
      <c r="D138" s="138">
        <v>30</v>
      </c>
      <c r="E138" s="229">
        <v>13</v>
      </c>
      <c r="F138" s="138">
        <v>32</v>
      </c>
      <c r="G138" s="138">
        <v>16</v>
      </c>
      <c r="H138" s="138">
        <v>42</v>
      </c>
      <c r="I138" s="138">
        <v>5</v>
      </c>
    </row>
    <row r="139" spans="1:9" ht="15" customHeight="1" x14ac:dyDescent="0.2">
      <c r="A139" s="43" t="s">
        <v>474</v>
      </c>
      <c r="B139" s="228">
        <v>61</v>
      </c>
      <c r="C139" s="138">
        <v>24</v>
      </c>
      <c r="D139" s="138">
        <v>29</v>
      </c>
      <c r="E139" s="229">
        <v>17</v>
      </c>
      <c r="F139" s="138">
        <v>24</v>
      </c>
      <c r="G139" s="138">
        <v>14</v>
      </c>
      <c r="H139" s="138">
        <v>40</v>
      </c>
      <c r="I139" s="138">
        <v>7</v>
      </c>
    </row>
    <row r="140" spans="1:9" ht="15" customHeight="1" x14ac:dyDescent="0.2">
      <c r="A140" s="43" t="s">
        <v>475</v>
      </c>
      <c r="B140" s="228">
        <v>146</v>
      </c>
      <c r="C140" s="138">
        <v>75</v>
      </c>
      <c r="D140" s="138">
        <v>87</v>
      </c>
      <c r="E140" s="229">
        <v>23</v>
      </c>
      <c r="F140" s="138">
        <v>63</v>
      </c>
      <c r="G140" s="138">
        <v>53</v>
      </c>
      <c r="H140" s="138">
        <v>75</v>
      </c>
      <c r="I140" s="138">
        <v>18</v>
      </c>
    </row>
    <row r="141" spans="1:9" ht="15" customHeight="1" x14ac:dyDescent="0.2">
      <c r="A141" s="43" t="s">
        <v>353</v>
      </c>
      <c r="B141" s="228">
        <v>473</v>
      </c>
      <c r="C141" s="138">
        <v>216</v>
      </c>
      <c r="D141" s="138">
        <v>264</v>
      </c>
      <c r="E141" s="229">
        <v>67</v>
      </c>
      <c r="F141" s="138">
        <v>225</v>
      </c>
      <c r="G141" s="138">
        <v>139</v>
      </c>
      <c r="H141" s="138">
        <v>266</v>
      </c>
      <c r="I141" s="138">
        <v>68</v>
      </c>
    </row>
    <row r="142" spans="1:9" ht="15" customHeight="1" x14ac:dyDescent="0.2">
      <c r="A142" s="43" t="s">
        <v>476</v>
      </c>
      <c r="B142" s="228">
        <v>94</v>
      </c>
      <c r="C142" s="138">
        <v>53</v>
      </c>
      <c r="D142" s="138">
        <v>43</v>
      </c>
      <c r="E142" s="229">
        <v>24</v>
      </c>
      <c r="F142" s="138">
        <v>37</v>
      </c>
      <c r="G142" s="138">
        <v>14</v>
      </c>
      <c r="H142" s="138">
        <v>62</v>
      </c>
      <c r="I142" s="138">
        <v>18</v>
      </c>
    </row>
    <row r="143" spans="1:9" ht="15" customHeight="1" x14ac:dyDescent="0.2">
      <c r="A143" s="43" t="s">
        <v>477</v>
      </c>
      <c r="B143" s="228">
        <v>46</v>
      </c>
      <c r="C143" s="138">
        <v>22</v>
      </c>
      <c r="D143" s="138">
        <v>20</v>
      </c>
      <c r="E143" s="229">
        <v>9</v>
      </c>
      <c r="F143" s="138">
        <v>22</v>
      </c>
      <c r="G143" s="138">
        <v>17</v>
      </c>
      <c r="H143" s="138">
        <v>22</v>
      </c>
      <c r="I143" s="138">
        <v>7</v>
      </c>
    </row>
    <row r="144" spans="1:9" ht="15" customHeight="1" x14ac:dyDescent="0.2">
      <c r="A144" s="43" t="s">
        <v>391</v>
      </c>
      <c r="B144" s="228">
        <v>118</v>
      </c>
      <c r="C144" s="138">
        <v>60</v>
      </c>
      <c r="D144" s="138">
        <v>60</v>
      </c>
      <c r="E144" s="229">
        <v>26</v>
      </c>
      <c r="F144" s="138">
        <v>46</v>
      </c>
      <c r="G144" s="138">
        <v>24</v>
      </c>
      <c r="H144" s="138">
        <v>67</v>
      </c>
      <c r="I144" s="138">
        <v>27</v>
      </c>
    </row>
    <row r="145" spans="1:9" ht="15" customHeight="1" x14ac:dyDescent="0.2">
      <c r="A145" s="43" t="s">
        <v>478</v>
      </c>
      <c r="B145" s="228">
        <v>92</v>
      </c>
      <c r="C145" s="138">
        <v>50</v>
      </c>
      <c r="D145" s="138">
        <v>45</v>
      </c>
      <c r="E145" s="229">
        <v>25</v>
      </c>
      <c r="F145" s="138">
        <v>36</v>
      </c>
      <c r="G145" s="138">
        <v>27</v>
      </c>
      <c r="H145" s="138">
        <v>45</v>
      </c>
      <c r="I145" s="138">
        <v>20</v>
      </c>
    </row>
    <row r="146" spans="1:9" ht="15" customHeight="1" x14ac:dyDescent="0.2">
      <c r="A146" s="43" t="s">
        <v>479</v>
      </c>
      <c r="B146" s="228">
        <v>130</v>
      </c>
      <c r="C146" s="138">
        <v>79</v>
      </c>
      <c r="D146" s="138">
        <v>67</v>
      </c>
      <c r="E146" s="229">
        <v>28</v>
      </c>
      <c r="F146" s="138">
        <v>48</v>
      </c>
      <c r="G146" s="138">
        <v>48</v>
      </c>
      <c r="H146" s="138">
        <v>66</v>
      </c>
      <c r="I146" s="138">
        <v>16</v>
      </c>
    </row>
    <row r="147" spans="1:9" ht="15" customHeight="1" x14ac:dyDescent="0.2">
      <c r="A147" s="43" t="s">
        <v>480</v>
      </c>
      <c r="B147" s="228">
        <v>206</v>
      </c>
      <c r="C147" s="138">
        <v>106</v>
      </c>
      <c r="D147" s="138">
        <v>97</v>
      </c>
      <c r="E147" s="229">
        <v>35</v>
      </c>
      <c r="F147" s="138">
        <v>97</v>
      </c>
      <c r="G147" s="138">
        <v>65</v>
      </c>
      <c r="H147" s="138">
        <v>112</v>
      </c>
      <c r="I147" s="138">
        <v>29</v>
      </c>
    </row>
    <row r="148" spans="1:9" ht="15" customHeight="1" x14ac:dyDescent="0.2">
      <c r="A148" s="43" t="s">
        <v>481</v>
      </c>
      <c r="B148" s="228">
        <v>179</v>
      </c>
      <c r="C148" s="138">
        <v>82</v>
      </c>
      <c r="D148" s="138">
        <v>99</v>
      </c>
      <c r="E148" s="229">
        <v>34</v>
      </c>
      <c r="F148" s="138">
        <v>82</v>
      </c>
      <c r="G148" s="138">
        <v>54</v>
      </c>
      <c r="H148" s="138">
        <v>98</v>
      </c>
      <c r="I148" s="138">
        <v>27</v>
      </c>
    </row>
    <row r="149" spans="1:9" ht="15" customHeight="1" x14ac:dyDescent="0.2">
      <c r="A149" s="43" t="s">
        <v>483</v>
      </c>
      <c r="B149" s="228">
        <v>74</v>
      </c>
      <c r="C149" s="138">
        <v>40</v>
      </c>
      <c r="D149" s="138">
        <v>35</v>
      </c>
      <c r="E149" s="229">
        <v>19</v>
      </c>
      <c r="F149" s="138">
        <v>31</v>
      </c>
      <c r="G149" s="138">
        <v>17</v>
      </c>
      <c r="H149" s="138">
        <v>41</v>
      </c>
      <c r="I149" s="138">
        <v>16</v>
      </c>
    </row>
    <row r="150" spans="1:9" ht="15" customHeight="1" x14ac:dyDescent="0.2">
      <c r="A150" s="43" t="s">
        <v>484</v>
      </c>
      <c r="B150" s="228">
        <v>531</v>
      </c>
      <c r="C150" s="138">
        <v>286</v>
      </c>
      <c r="D150" s="138">
        <v>286</v>
      </c>
      <c r="E150" s="229">
        <v>107</v>
      </c>
      <c r="F150" s="138">
        <v>244</v>
      </c>
      <c r="G150" s="138">
        <v>162</v>
      </c>
      <c r="H150" s="138">
        <v>290</v>
      </c>
      <c r="I150" s="138">
        <v>79</v>
      </c>
    </row>
    <row r="151" spans="1:9" ht="15" customHeight="1" x14ac:dyDescent="0.2">
      <c r="A151" s="43" t="s">
        <v>485</v>
      </c>
      <c r="B151" s="228">
        <v>197</v>
      </c>
      <c r="C151" s="138">
        <v>112</v>
      </c>
      <c r="D151" s="138">
        <v>102</v>
      </c>
      <c r="E151" s="229">
        <v>36</v>
      </c>
      <c r="F151" s="138">
        <v>97</v>
      </c>
      <c r="G151" s="138">
        <v>76</v>
      </c>
      <c r="H151" s="138">
        <v>97</v>
      </c>
      <c r="I151" s="138">
        <v>24</v>
      </c>
    </row>
    <row r="152" spans="1:9" ht="15" customHeight="1" x14ac:dyDescent="0.2">
      <c r="A152" s="43" t="s">
        <v>354</v>
      </c>
      <c r="B152" s="228">
        <v>822</v>
      </c>
      <c r="C152" s="138">
        <v>423</v>
      </c>
      <c r="D152" s="138">
        <v>424</v>
      </c>
      <c r="E152" s="229">
        <v>171</v>
      </c>
      <c r="F152" s="138">
        <v>315</v>
      </c>
      <c r="G152" s="138">
        <v>293</v>
      </c>
      <c r="H152" s="138">
        <v>422</v>
      </c>
      <c r="I152" s="138">
        <v>107</v>
      </c>
    </row>
    <row r="153" spans="1:9" ht="15" customHeight="1" x14ac:dyDescent="0.2">
      <c r="A153" s="43" t="s">
        <v>486</v>
      </c>
      <c r="B153" s="228">
        <v>9</v>
      </c>
      <c r="C153" s="138">
        <v>5</v>
      </c>
      <c r="D153" s="138">
        <v>3</v>
      </c>
      <c r="E153" s="229">
        <v>2</v>
      </c>
      <c r="F153" s="138">
        <v>3</v>
      </c>
      <c r="G153" s="138">
        <v>0</v>
      </c>
      <c r="H153" s="138">
        <v>8</v>
      </c>
      <c r="I153" s="138">
        <v>1</v>
      </c>
    </row>
    <row r="154" spans="1:9" ht="15" customHeight="1" x14ac:dyDescent="0.2">
      <c r="A154" s="43" t="s">
        <v>355</v>
      </c>
      <c r="B154" s="228">
        <v>789</v>
      </c>
      <c r="C154" s="138">
        <v>423</v>
      </c>
      <c r="D154" s="138">
        <v>403</v>
      </c>
      <c r="E154" s="229">
        <v>165</v>
      </c>
      <c r="F154" s="138">
        <v>286</v>
      </c>
      <c r="G154" s="138">
        <v>215</v>
      </c>
      <c r="H154" s="138">
        <v>440</v>
      </c>
      <c r="I154" s="138">
        <v>134</v>
      </c>
    </row>
    <row r="155" spans="1:9" ht="15" customHeight="1" x14ac:dyDescent="0.2">
      <c r="A155" s="43" t="s">
        <v>356</v>
      </c>
      <c r="B155" s="228">
        <v>434</v>
      </c>
      <c r="C155" s="138">
        <v>201</v>
      </c>
      <c r="D155" s="138">
        <v>239</v>
      </c>
      <c r="E155" s="229">
        <v>84</v>
      </c>
      <c r="F155" s="138">
        <v>183</v>
      </c>
      <c r="G155" s="138">
        <v>147</v>
      </c>
      <c r="H155" s="138">
        <v>243</v>
      </c>
      <c r="I155" s="138">
        <v>44</v>
      </c>
    </row>
    <row r="156" spans="1:9" ht="15" customHeight="1" x14ac:dyDescent="0.2">
      <c r="A156" s="43" t="s">
        <v>487</v>
      </c>
      <c r="B156" s="228">
        <v>116</v>
      </c>
      <c r="C156" s="138">
        <v>63</v>
      </c>
      <c r="D156" s="138">
        <v>31</v>
      </c>
      <c r="E156" s="229">
        <v>29</v>
      </c>
      <c r="F156" s="138">
        <v>36</v>
      </c>
      <c r="G156" s="138">
        <v>28</v>
      </c>
      <c r="H156" s="138">
        <v>71</v>
      </c>
      <c r="I156" s="138">
        <v>17</v>
      </c>
    </row>
    <row r="157" spans="1:9" ht="15" customHeight="1" x14ac:dyDescent="0.2">
      <c r="A157" s="43" t="s">
        <v>488</v>
      </c>
      <c r="B157" s="228">
        <v>317</v>
      </c>
      <c r="C157" s="138">
        <v>159</v>
      </c>
      <c r="D157" s="138">
        <v>123</v>
      </c>
      <c r="E157" s="229">
        <v>76</v>
      </c>
      <c r="F157" s="138">
        <v>115</v>
      </c>
      <c r="G157" s="138">
        <v>101</v>
      </c>
      <c r="H157" s="138">
        <v>161</v>
      </c>
      <c r="I157" s="138">
        <v>55</v>
      </c>
    </row>
    <row r="158" spans="1:9" ht="15" customHeight="1" x14ac:dyDescent="0.2">
      <c r="A158" s="43" t="s">
        <v>489</v>
      </c>
      <c r="B158" s="228">
        <v>155</v>
      </c>
      <c r="C158" s="138">
        <v>73</v>
      </c>
      <c r="D158" s="138">
        <v>73</v>
      </c>
      <c r="E158" s="229">
        <v>31</v>
      </c>
      <c r="F158" s="138">
        <v>60</v>
      </c>
      <c r="G158" s="138">
        <v>45</v>
      </c>
      <c r="H158" s="138">
        <v>92</v>
      </c>
      <c r="I158" s="138">
        <v>18</v>
      </c>
    </row>
    <row r="159" spans="1:9" ht="15" customHeight="1" x14ac:dyDescent="0.2">
      <c r="A159" s="43" t="s">
        <v>490</v>
      </c>
      <c r="B159" s="228">
        <v>57</v>
      </c>
      <c r="C159" s="138">
        <v>33</v>
      </c>
      <c r="D159" s="138">
        <v>29</v>
      </c>
      <c r="E159" s="229">
        <v>12</v>
      </c>
      <c r="F159" s="138">
        <v>26</v>
      </c>
      <c r="G159" s="138">
        <v>15</v>
      </c>
      <c r="H159" s="138">
        <v>25</v>
      </c>
      <c r="I159" s="138">
        <v>17</v>
      </c>
    </row>
    <row r="160" spans="1:9" ht="15" customHeight="1" x14ac:dyDescent="0.2">
      <c r="A160" s="43" t="s">
        <v>34</v>
      </c>
      <c r="B160" s="228">
        <v>1341</v>
      </c>
      <c r="C160" s="138">
        <v>702</v>
      </c>
      <c r="D160" s="138">
        <v>632</v>
      </c>
      <c r="E160" s="229">
        <v>266</v>
      </c>
      <c r="F160" s="138">
        <v>514</v>
      </c>
      <c r="G160" s="138">
        <v>429</v>
      </c>
      <c r="H160" s="138">
        <v>696</v>
      </c>
      <c r="I160" s="138">
        <v>216</v>
      </c>
    </row>
    <row r="161" spans="1:9" ht="15" customHeight="1" x14ac:dyDescent="0.2">
      <c r="A161" s="43" t="s">
        <v>491</v>
      </c>
      <c r="B161" s="228">
        <v>73</v>
      </c>
      <c r="C161" s="138">
        <v>38</v>
      </c>
      <c r="D161" s="138">
        <v>48</v>
      </c>
      <c r="E161" s="229">
        <v>17</v>
      </c>
      <c r="F161" s="138">
        <v>32</v>
      </c>
      <c r="G161" s="138">
        <v>21</v>
      </c>
      <c r="H161" s="138">
        <v>42</v>
      </c>
      <c r="I161" s="138">
        <v>10</v>
      </c>
    </row>
    <row r="162" spans="1:9" ht="15" customHeight="1" x14ac:dyDescent="0.2">
      <c r="A162" s="43" t="s">
        <v>492</v>
      </c>
      <c r="B162" s="228">
        <v>286</v>
      </c>
      <c r="C162" s="138">
        <v>164</v>
      </c>
      <c r="D162" s="138">
        <v>125</v>
      </c>
      <c r="E162" s="229">
        <v>64</v>
      </c>
      <c r="F162" s="138">
        <v>102</v>
      </c>
      <c r="G162" s="138">
        <v>74</v>
      </c>
      <c r="H162" s="138">
        <v>157</v>
      </c>
      <c r="I162" s="138">
        <v>55</v>
      </c>
    </row>
    <row r="163" spans="1:9" ht="15" customHeight="1" x14ac:dyDescent="0.2">
      <c r="A163" s="43" t="s">
        <v>493</v>
      </c>
      <c r="B163" s="228">
        <v>88</v>
      </c>
      <c r="C163" s="138">
        <v>44</v>
      </c>
      <c r="D163" s="138">
        <v>40</v>
      </c>
      <c r="E163" s="229">
        <v>19</v>
      </c>
      <c r="F163" s="138">
        <v>41</v>
      </c>
      <c r="G163" s="138">
        <v>23</v>
      </c>
      <c r="H163" s="138">
        <v>49</v>
      </c>
      <c r="I163" s="138">
        <v>16</v>
      </c>
    </row>
    <row r="164" spans="1:9" ht="15" customHeight="1" x14ac:dyDescent="0.2">
      <c r="A164" s="43" t="s">
        <v>494</v>
      </c>
      <c r="B164" s="228">
        <v>285</v>
      </c>
      <c r="C164" s="138">
        <v>149</v>
      </c>
      <c r="D164" s="138">
        <v>150</v>
      </c>
      <c r="E164" s="229">
        <v>81</v>
      </c>
      <c r="F164" s="138">
        <v>123</v>
      </c>
      <c r="G164" s="138">
        <v>98</v>
      </c>
      <c r="H164" s="138">
        <v>152</v>
      </c>
      <c r="I164" s="138">
        <v>35</v>
      </c>
    </row>
    <row r="165" spans="1:9" ht="15" customHeight="1" x14ac:dyDescent="0.2">
      <c r="A165" s="43" t="s">
        <v>357</v>
      </c>
      <c r="B165" s="228">
        <v>960</v>
      </c>
      <c r="C165" s="138">
        <v>477</v>
      </c>
      <c r="D165" s="138">
        <v>483</v>
      </c>
      <c r="E165" s="229">
        <v>187</v>
      </c>
      <c r="F165" s="138">
        <v>389</v>
      </c>
      <c r="G165" s="138">
        <v>327</v>
      </c>
      <c r="H165" s="138">
        <v>503</v>
      </c>
      <c r="I165" s="138">
        <v>130</v>
      </c>
    </row>
    <row r="166" spans="1:9" ht="15" customHeight="1" x14ac:dyDescent="0.2">
      <c r="A166" s="43"/>
      <c r="B166" s="228"/>
      <c r="C166" s="138"/>
      <c r="D166" s="138"/>
      <c r="E166" s="229"/>
      <c r="F166" s="138"/>
      <c r="G166" s="138"/>
      <c r="H166" s="138"/>
      <c r="I166" s="138"/>
    </row>
    <row r="167" spans="1:9" ht="15" customHeight="1" x14ac:dyDescent="0.2">
      <c r="A167" s="71" t="s">
        <v>40</v>
      </c>
      <c r="B167" s="230">
        <v>2255</v>
      </c>
      <c r="C167" s="139">
        <v>1074</v>
      </c>
      <c r="D167" s="139">
        <v>1117</v>
      </c>
      <c r="E167" s="231">
        <v>474</v>
      </c>
      <c r="F167" s="139">
        <v>814</v>
      </c>
      <c r="G167" s="139">
        <v>785</v>
      </c>
      <c r="H167" s="139">
        <v>1147</v>
      </c>
      <c r="I167" s="139">
        <v>323</v>
      </c>
    </row>
    <row r="168" spans="1:9" ht="15" customHeight="1" x14ac:dyDescent="0.2">
      <c r="A168" s="43" t="s">
        <v>388</v>
      </c>
      <c r="B168" s="228">
        <v>437</v>
      </c>
      <c r="C168" s="138">
        <v>214</v>
      </c>
      <c r="D168" s="138">
        <v>232</v>
      </c>
      <c r="E168" s="229">
        <v>95</v>
      </c>
      <c r="F168" s="138">
        <v>154</v>
      </c>
      <c r="G168" s="138">
        <v>166</v>
      </c>
      <c r="H168" s="138">
        <v>226</v>
      </c>
      <c r="I168" s="138">
        <v>45</v>
      </c>
    </row>
    <row r="169" spans="1:9" ht="15" customHeight="1" x14ac:dyDescent="0.2">
      <c r="A169" s="43" t="s">
        <v>389</v>
      </c>
      <c r="B169" s="228">
        <v>429</v>
      </c>
      <c r="C169" s="138">
        <v>191</v>
      </c>
      <c r="D169" s="138">
        <v>192</v>
      </c>
      <c r="E169" s="229">
        <v>78</v>
      </c>
      <c r="F169" s="138">
        <v>167</v>
      </c>
      <c r="G169" s="138">
        <v>161</v>
      </c>
      <c r="H169" s="138">
        <v>197</v>
      </c>
      <c r="I169" s="138">
        <v>71</v>
      </c>
    </row>
    <row r="170" spans="1:9" ht="15" customHeight="1" x14ac:dyDescent="0.2">
      <c r="A170" s="43" t="s">
        <v>33</v>
      </c>
      <c r="B170" s="228">
        <v>871</v>
      </c>
      <c r="C170" s="138">
        <v>411</v>
      </c>
      <c r="D170" s="138">
        <v>466</v>
      </c>
      <c r="E170" s="229">
        <v>177</v>
      </c>
      <c r="F170" s="138">
        <v>310</v>
      </c>
      <c r="G170" s="138">
        <v>293</v>
      </c>
      <c r="H170" s="138">
        <v>448</v>
      </c>
      <c r="I170" s="138">
        <v>130</v>
      </c>
    </row>
    <row r="171" spans="1:9" ht="15" customHeight="1" x14ac:dyDescent="0.2">
      <c r="A171" s="43" t="s">
        <v>496</v>
      </c>
      <c r="B171" s="228">
        <v>518</v>
      </c>
      <c r="C171" s="138">
        <v>258</v>
      </c>
      <c r="D171" s="138">
        <v>227</v>
      </c>
      <c r="E171" s="229">
        <v>124</v>
      </c>
      <c r="F171" s="138">
        <v>183</v>
      </c>
      <c r="G171" s="138">
        <v>165</v>
      </c>
      <c r="H171" s="138">
        <v>276</v>
      </c>
      <c r="I171" s="138">
        <v>77</v>
      </c>
    </row>
    <row r="172" spans="1:9" ht="15" customHeight="1" x14ac:dyDescent="0.2">
      <c r="A172" s="43"/>
      <c r="B172" s="228"/>
      <c r="C172" s="138"/>
      <c r="D172" s="138"/>
      <c r="E172" s="229"/>
      <c r="F172" s="138"/>
      <c r="G172" s="138"/>
      <c r="H172" s="138"/>
      <c r="I172" s="138"/>
    </row>
    <row r="173" spans="1:9" ht="15" customHeight="1" x14ac:dyDescent="0.2">
      <c r="A173" s="71" t="s">
        <v>44</v>
      </c>
      <c r="B173" s="230">
        <v>5166</v>
      </c>
      <c r="C173" s="139">
        <v>2376</v>
      </c>
      <c r="D173" s="139">
        <v>1742</v>
      </c>
      <c r="E173" s="231">
        <v>1107</v>
      </c>
      <c r="F173" s="139">
        <v>1981</v>
      </c>
      <c r="G173" s="139">
        <v>1651</v>
      </c>
      <c r="H173" s="139">
        <v>2549</v>
      </c>
      <c r="I173" s="139">
        <v>966</v>
      </c>
    </row>
    <row r="174" spans="1:9" ht="15" customHeight="1" x14ac:dyDescent="0.2">
      <c r="A174" s="43" t="s">
        <v>497</v>
      </c>
      <c r="B174" s="228">
        <v>188</v>
      </c>
      <c r="C174" s="138">
        <v>94</v>
      </c>
      <c r="D174" s="138">
        <v>66</v>
      </c>
      <c r="E174" s="229">
        <v>29</v>
      </c>
      <c r="F174" s="138">
        <v>74</v>
      </c>
      <c r="G174" s="138">
        <v>32</v>
      </c>
      <c r="H174" s="138">
        <v>104</v>
      </c>
      <c r="I174" s="138">
        <v>52</v>
      </c>
    </row>
    <row r="175" spans="1:9" ht="15" customHeight="1" x14ac:dyDescent="0.2">
      <c r="A175" s="43" t="s">
        <v>498</v>
      </c>
      <c r="B175" s="228">
        <v>95</v>
      </c>
      <c r="C175" s="138">
        <v>39</v>
      </c>
      <c r="D175" s="138">
        <v>26</v>
      </c>
      <c r="E175" s="229">
        <v>14</v>
      </c>
      <c r="F175" s="138">
        <v>48</v>
      </c>
      <c r="G175" s="138">
        <v>33</v>
      </c>
      <c r="H175" s="138">
        <v>43</v>
      </c>
      <c r="I175" s="138">
        <v>19</v>
      </c>
    </row>
    <row r="176" spans="1:9" ht="15" customHeight="1" x14ac:dyDescent="0.2">
      <c r="A176" s="43" t="s">
        <v>499</v>
      </c>
      <c r="B176" s="228">
        <v>163</v>
      </c>
      <c r="C176" s="138">
        <v>76</v>
      </c>
      <c r="D176" s="138">
        <v>46</v>
      </c>
      <c r="E176" s="229">
        <v>31</v>
      </c>
      <c r="F176" s="138">
        <v>72</v>
      </c>
      <c r="G176" s="138">
        <v>57</v>
      </c>
      <c r="H176" s="138">
        <v>76</v>
      </c>
      <c r="I176" s="138">
        <v>30</v>
      </c>
    </row>
    <row r="177" spans="1:9" ht="15" customHeight="1" x14ac:dyDescent="0.2">
      <c r="A177" s="43" t="s">
        <v>500</v>
      </c>
      <c r="B177" s="228">
        <v>96</v>
      </c>
      <c r="C177" s="138">
        <v>43</v>
      </c>
      <c r="D177" s="138">
        <v>38</v>
      </c>
      <c r="E177" s="229">
        <v>24</v>
      </c>
      <c r="F177" s="138">
        <v>44</v>
      </c>
      <c r="G177" s="138">
        <v>24</v>
      </c>
      <c r="H177" s="138">
        <v>59</v>
      </c>
      <c r="I177" s="138">
        <v>13</v>
      </c>
    </row>
    <row r="178" spans="1:9" ht="15" customHeight="1" x14ac:dyDescent="0.2">
      <c r="A178" s="43" t="s">
        <v>501</v>
      </c>
      <c r="B178" s="228">
        <v>71</v>
      </c>
      <c r="C178" s="138">
        <v>36</v>
      </c>
      <c r="D178" s="138">
        <v>22</v>
      </c>
      <c r="E178" s="229">
        <v>18</v>
      </c>
      <c r="F178" s="138">
        <v>26</v>
      </c>
      <c r="G178" s="138">
        <v>15</v>
      </c>
      <c r="H178" s="138">
        <v>36</v>
      </c>
      <c r="I178" s="138">
        <v>20</v>
      </c>
    </row>
    <row r="179" spans="1:9" ht="15" customHeight="1" x14ac:dyDescent="0.2">
      <c r="A179" s="43" t="s">
        <v>363</v>
      </c>
      <c r="B179" s="228">
        <v>558</v>
      </c>
      <c r="C179" s="138">
        <v>240</v>
      </c>
      <c r="D179" s="138">
        <v>168</v>
      </c>
      <c r="E179" s="229">
        <v>136</v>
      </c>
      <c r="F179" s="138">
        <v>179</v>
      </c>
      <c r="G179" s="138">
        <v>204</v>
      </c>
      <c r="H179" s="138">
        <v>291</v>
      </c>
      <c r="I179" s="138">
        <v>63</v>
      </c>
    </row>
    <row r="180" spans="1:9" ht="15" customHeight="1" x14ac:dyDescent="0.2">
      <c r="A180" s="43" t="s">
        <v>502</v>
      </c>
      <c r="B180" s="228">
        <v>7</v>
      </c>
      <c r="C180" s="138">
        <v>3</v>
      </c>
      <c r="D180" s="138">
        <v>2</v>
      </c>
      <c r="E180" s="229">
        <v>2</v>
      </c>
      <c r="F180" s="138">
        <v>0</v>
      </c>
      <c r="G180" s="138">
        <v>4</v>
      </c>
      <c r="H180" s="138">
        <v>2</v>
      </c>
      <c r="I180" s="138">
        <v>1</v>
      </c>
    </row>
    <row r="181" spans="1:9" ht="15" customHeight="1" x14ac:dyDescent="0.2">
      <c r="A181" s="43" t="s">
        <v>25</v>
      </c>
      <c r="B181" s="228">
        <v>1845</v>
      </c>
      <c r="C181" s="138">
        <v>843</v>
      </c>
      <c r="D181" s="138">
        <v>652</v>
      </c>
      <c r="E181" s="229">
        <v>358</v>
      </c>
      <c r="F181" s="138">
        <v>690</v>
      </c>
      <c r="G181" s="138">
        <v>699</v>
      </c>
      <c r="H181" s="138">
        <v>801</v>
      </c>
      <c r="I181" s="138">
        <v>345</v>
      </c>
    </row>
    <row r="182" spans="1:9" ht="15" customHeight="1" x14ac:dyDescent="0.2">
      <c r="A182" s="43" t="s">
        <v>503</v>
      </c>
      <c r="B182" s="228">
        <v>114</v>
      </c>
      <c r="C182" s="138">
        <v>52</v>
      </c>
      <c r="D182" s="138">
        <v>43</v>
      </c>
      <c r="E182" s="229">
        <v>30</v>
      </c>
      <c r="F182" s="138">
        <v>48</v>
      </c>
      <c r="G182" s="138">
        <v>24</v>
      </c>
      <c r="H182" s="138">
        <v>64</v>
      </c>
      <c r="I182" s="138">
        <v>26</v>
      </c>
    </row>
    <row r="183" spans="1:9" ht="15" customHeight="1" x14ac:dyDescent="0.2">
      <c r="A183" s="43" t="s">
        <v>504</v>
      </c>
      <c r="B183" s="228">
        <v>131</v>
      </c>
      <c r="C183" s="138">
        <v>54</v>
      </c>
      <c r="D183" s="138">
        <v>39</v>
      </c>
      <c r="E183" s="229">
        <v>33</v>
      </c>
      <c r="F183" s="138">
        <v>41</v>
      </c>
      <c r="G183" s="138">
        <v>41</v>
      </c>
      <c r="H183" s="138">
        <v>66</v>
      </c>
      <c r="I183" s="138">
        <v>24</v>
      </c>
    </row>
    <row r="184" spans="1:9" ht="15" customHeight="1" x14ac:dyDescent="0.2">
      <c r="A184" s="43" t="s">
        <v>505</v>
      </c>
      <c r="B184" s="228">
        <v>92</v>
      </c>
      <c r="C184" s="138">
        <v>48</v>
      </c>
      <c r="D184" s="138">
        <v>32</v>
      </c>
      <c r="E184" s="229">
        <v>16</v>
      </c>
      <c r="F184" s="138">
        <v>42</v>
      </c>
      <c r="G184" s="138">
        <v>18</v>
      </c>
      <c r="H184" s="138">
        <v>56</v>
      </c>
      <c r="I184" s="138">
        <v>18</v>
      </c>
    </row>
    <row r="185" spans="1:9" ht="15" customHeight="1" x14ac:dyDescent="0.2">
      <c r="A185" s="43" t="s">
        <v>364</v>
      </c>
      <c r="B185" s="228">
        <v>467</v>
      </c>
      <c r="C185" s="138">
        <v>222</v>
      </c>
      <c r="D185" s="138">
        <v>156</v>
      </c>
      <c r="E185" s="229">
        <v>85</v>
      </c>
      <c r="F185" s="138">
        <v>186</v>
      </c>
      <c r="G185" s="138">
        <v>127</v>
      </c>
      <c r="H185" s="138">
        <v>244</v>
      </c>
      <c r="I185" s="138">
        <v>96</v>
      </c>
    </row>
    <row r="186" spans="1:9" ht="15" customHeight="1" x14ac:dyDescent="0.2">
      <c r="A186" s="43" t="s">
        <v>506</v>
      </c>
      <c r="B186" s="228">
        <v>227</v>
      </c>
      <c r="C186" s="138">
        <v>103</v>
      </c>
      <c r="D186" s="138">
        <v>63</v>
      </c>
      <c r="E186" s="229">
        <v>61</v>
      </c>
      <c r="F186" s="138">
        <v>80</v>
      </c>
      <c r="G186" s="138">
        <v>77</v>
      </c>
      <c r="H186" s="138">
        <v>113</v>
      </c>
      <c r="I186" s="138">
        <v>37</v>
      </c>
    </row>
    <row r="187" spans="1:9" ht="15" customHeight="1" x14ac:dyDescent="0.2">
      <c r="A187" s="43" t="s">
        <v>507</v>
      </c>
      <c r="B187" s="228">
        <v>474</v>
      </c>
      <c r="C187" s="138">
        <v>227</v>
      </c>
      <c r="D187" s="138">
        <v>178</v>
      </c>
      <c r="E187" s="229">
        <v>110</v>
      </c>
      <c r="F187" s="138">
        <v>200</v>
      </c>
      <c r="G187" s="138">
        <v>130</v>
      </c>
      <c r="H187" s="138">
        <v>239</v>
      </c>
      <c r="I187" s="138">
        <v>105</v>
      </c>
    </row>
    <row r="188" spans="1:9" ht="15" customHeight="1" x14ac:dyDescent="0.2">
      <c r="A188" s="43" t="s">
        <v>365</v>
      </c>
      <c r="B188" s="228">
        <v>393</v>
      </c>
      <c r="C188" s="138">
        <v>189</v>
      </c>
      <c r="D188" s="138">
        <v>133</v>
      </c>
      <c r="E188" s="229">
        <v>93</v>
      </c>
      <c r="F188" s="138">
        <v>154</v>
      </c>
      <c r="G188" s="138">
        <v>119</v>
      </c>
      <c r="H188" s="138">
        <v>227</v>
      </c>
      <c r="I188" s="138">
        <v>47</v>
      </c>
    </row>
    <row r="189" spans="1:9" ht="15" customHeight="1" x14ac:dyDescent="0.2">
      <c r="A189" s="43" t="s">
        <v>508</v>
      </c>
      <c r="B189" s="228">
        <v>85</v>
      </c>
      <c r="C189" s="138">
        <v>37</v>
      </c>
      <c r="D189" s="138">
        <v>30</v>
      </c>
      <c r="E189" s="229">
        <v>24</v>
      </c>
      <c r="F189" s="138">
        <v>39</v>
      </c>
      <c r="G189" s="138">
        <v>27</v>
      </c>
      <c r="H189" s="138">
        <v>37</v>
      </c>
      <c r="I189" s="138">
        <v>21</v>
      </c>
    </row>
    <row r="190" spans="1:9" ht="15" customHeight="1" x14ac:dyDescent="0.2">
      <c r="A190" s="43" t="s">
        <v>509</v>
      </c>
      <c r="B190" s="228">
        <v>65</v>
      </c>
      <c r="C190" s="138">
        <v>31</v>
      </c>
      <c r="D190" s="138">
        <v>21</v>
      </c>
      <c r="E190" s="229">
        <v>20</v>
      </c>
      <c r="F190" s="138">
        <v>23</v>
      </c>
      <c r="G190" s="138">
        <v>6</v>
      </c>
      <c r="H190" s="138">
        <v>37</v>
      </c>
      <c r="I190" s="138">
        <v>22</v>
      </c>
    </row>
    <row r="191" spans="1:9" ht="15" customHeight="1" x14ac:dyDescent="0.2">
      <c r="A191" s="43" t="s">
        <v>510</v>
      </c>
      <c r="B191" s="228">
        <v>95</v>
      </c>
      <c r="C191" s="138">
        <v>39</v>
      </c>
      <c r="D191" s="138">
        <v>27</v>
      </c>
      <c r="E191" s="229">
        <v>23</v>
      </c>
      <c r="F191" s="138">
        <v>35</v>
      </c>
      <c r="G191" s="138">
        <v>14</v>
      </c>
      <c r="H191" s="138">
        <v>54</v>
      </c>
      <c r="I191" s="138">
        <v>27</v>
      </c>
    </row>
    <row r="192" spans="1:9" ht="15" customHeight="1" x14ac:dyDescent="0.2">
      <c r="A192" s="43"/>
      <c r="B192" s="228"/>
      <c r="C192" s="138"/>
      <c r="D192" s="138"/>
      <c r="E192" s="229"/>
      <c r="F192" s="138"/>
      <c r="G192" s="138"/>
      <c r="H192" s="138"/>
      <c r="I192" s="138"/>
    </row>
    <row r="193" spans="1:9" ht="15" customHeight="1" x14ac:dyDescent="0.2">
      <c r="A193" s="71" t="s">
        <v>45</v>
      </c>
      <c r="B193" s="230">
        <v>2849</v>
      </c>
      <c r="C193" s="139">
        <v>1434</v>
      </c>
      <c r="D193" s="139">
        <v>1308</v>
      </c>
      <c r="E193" s="231">
        <v>531</v>
      </c>
      <c r="F193" s="139">
        <v>1206</v>
      </c>
      <c r="G193" s="139">
        <v>920</v>
      </c>
      <c r="H193" s="139">
        <v>1348</v>
      </c>
      <c r="I193" s="139">
        <v>581</v>
      </c>
    </row>
    <row r="194" spans="1:9" ht="15" customHeight="1" x14ac:dyDescent="0.2">
      <c r="A194" s="43" t="s">
        <v>380</v>
      </c>
      <c r="B194" s="228">
        <v>507</v>
      </c>
      <c r="C194" s="138">
        <v>266</v>
      </c>
      <c r="D194" s="138">
        <v>272</v>
      </c>
      <c r="E194" s="229">
        <v>77</v>
      </c>
      <c r="F194" s="138">
        <v>227</v>
      </c>
      <c r="G194" s="138">
        <v>166</v>
      </c>
      <c r="H194" s="138">
        <v>252</v>
      </c>
      <c r="I194" s="138">
        <v>89</v>
      </c>
    </row>
    <row r="195" spans="1:9" ht="15" customHeight="1" x14ac:dyDescent="0.2">
      <c r="A195" s="43" t="s">
        <v>511</v>
      </c>
      <c r="B195" s="228">
        <v>73</v>
      </c>
      <c r="C195" s="138">
        <v>37</v>
      </c>
      <c r="D195" s="138">
        <v>18</v>
      </c>
      <c r="E195" s="229">
        <v>7</v>
      </c>
      <c r="F195" s="138">
        <v>32</v>
      </c>
      <c r="G195" s="138">
        <v>19</v>
      </c>
      <c r="H195" s="138">
        <v>39</v>
      </c>
      <c r="I195" s="138">
        <v>15</v>
      </c>
    </row>
    <row r="196" spans="1:9" ht="15" customHeight="1" x14ac:dyDescent="0.2">
      <c r="A196" s="43" t="s">
        <v>512</v>
      </c>
      <c r="B196" s="228">
        <v>118</v>
      </c>
      <c r="C196" s="138">
        <v>69</v>
      </c>
      <c r="D196" s="138">
        <v>46</v>
      </c>
      <c r="E196" s="229">
        <v>24</v>
      </c>
      <c r="F196" s="138">
        <v>42</v>
      </c>
      <c r="G196" s="138">
        <v>41</v>
      </c>
      <c r="H196" s="138">
        <v>50</v>
      </c>
      <c r="I196" s="138">
        <v>27</v>
      </c>
    </row>
    <row r="197" spans="1:9" ht="15" customHeight="1" x14ac:dyDescent="0.2">
      <c r="A197" s="43" t="s">
        <v>513</v>
      </c>
      <c r="B197" s="228">
        <v>66</v>
      </c>
      <c r="C197" s="138">
        <v>32</v>
      </c>
      <c r="D197" s="138">
        <v>19</v>
      </c>
      <c r="E197" s="229">
        <v>18</v>
      </c>
      <c r="F197" s="138">
        <v>22</v>
      </c>
      <c r="G197" s="138">
        <v>16</v>
      </c>
      <c r="H197" s="138">
        <v>35</v>
      </c>
      <c r="I197" s="138">
        <v>15</v>
      </c>
    </row>
    <row r="198" spans="1:9" ht="15" customHeight="1" x14ac:dyDescent="0.2">
      <c r="A198" s="43" t="s">
        <v>381</v>
      </c>
      <c r="B198" s="228">
        <v>220</v>
      </c>
      <c r="C198" s="138">
        <v>100</v>
      </c>
      <c r="D198" s="138">
        <v>93</v>
      </c>
      <c r="E198" s="229">
        <v>50</v>
      </c>
      <c r="F198" s="138">
        <v>86</v>
      </c>
      <c r="G198" s="138">
        <v>78</v>
      </c>
      <c r="H198" s="138">
        <v>102</v>
      </c>
      <c r="I198" s="138">
        <v>40</v>
      </c>
    </row>
    <row r="199" spans="1:9" ht="15" customHeight="1" x14ac:dyDescent="0.2">
      <c r="A199" s="43" t="s">
        <v>514</v>
      </c>
      <c r="B199" s="228">
        <v>168</v>
      </c>
      <c r="C199" s="138">
        <v>76</v>
      </c>
      <c r="D199" s="138">
        <v>67</v>
      </c>
      <c r="E199" s="229">
        <v>33</v>
      </c>
      <c r="F199" s="138">
        <v>70</v>
      </c>
      <c r="G199" s="138">
        <v>53</v>
      </c>
      <c r="H199" s="138">
        <v>79</v>
      </c>
      <c r="I199" s="138">
        <v>36</v>
      </c>
    </row>
    <row r="200" spans="1:9" ht="15" customHeight="1" x14ac:dyDescent="0.2">
      <c r="A200" s="43" t="s">
        <v>515</v>
      </c>
      <c r="B200" s="228">
        <v>69</v>
      </c>
      <c r="C200" s="138">
        <v>31</v>
      </c>
      <c r="D200" s="138">
        <v>29</v>
      </c>
      <c r="E200" s="229">
        <v>20</v>
      </c>
      <c r="F200" s="138">
        <v>37</v>
      </c>
      <c r="G200" s="138">
        <v>20</v>
      </c>
      <c r="H200" s="138">
        <v>38</v>
      </c>
      <c r="I200" s="138">
        <v>11</v>
      </c>
    </row>
    <row r="201" spans="1:9" ht="15" customHeight="1" x14ac:dyDescent="0.2">
      <c r="A201" s="43" t="s">
        <v>516</v>
      </c>
      <c r="B201" s="228">
        <v>92</v>
      </c>
      <c r="C201" s="138">
        <v>48</v>
      </c>
      <c r="D201" s="138">
        <v>44</v>
      </c>
      <c r="E201" s="229">
        <v>18</v>
      </c>
      <c r="F201" s="138">
        <v>31</v>
      </c>
      <c r="G201" s="138">
        <v>24</v>
      </c>
      <c r="H201" s="138">
        <v>45</v>
      </c>
      <c r="I201" s="138">
        <v>23</v>
      </c>
    </row>
    <row r="202" spans="1:9" ht="15" customHeight="1" x14ac:dyDescent="0.2">
      <c r="A202" s="43" t="s">
        <v>29</v>
      </c>
      <c r="B202" s="228">
        <v>890</v>
      </c>
      <c r="C202" s="138">
        <v>443</v>
      </c>
      <c r="D202" s="138">
        <v>426</v>
      </c>
      <c r="E202" s="229">
        <v>170</v>
      </c>
      <c r="F202" s="138">
        <v>370</v>
      </c>
      <c r="G202" s="138">
        <v>311</v>
      </c>
      <c r="H202" s="138">
        <v>382</v>
      </c>
      <c r="I202" s="138">
        <v>197</v>
      </c>
    </row>
    <row r="203" spans="1:9" ht="15" customHeight="1" x14ac:dyDescent="0.2">
      <c r="A203" s="43" t="s">
        <v>517</v>
      </c>
      <c r="B203" s="228">
        <v>89</v>
      </c>
      <c r="C203" s="138">
        <v>41</v>
      </c>
      <c r="D203" s="138">
        <v>40</v>
      </c>
      <c r="E203" s="229">
        <v>12</v>
      </c>
      <c r="F203" s="138">
        <v>43</v>
      </c>
      <c r="G203" s="138">
        <v>35</v>
      </c>
      <c r="H203" s="138">
        <v>40</v>
      </c>
      <c r="I203" s="138">
        <v>14</v>
      </c>
    </row>
    <row r="204" spans="1:9" ht="15" customHeight="1" x14ac:dyDescent="0.2">
      <c r="A204" s="43" t="s">
        <v>518</v>
      </c>
      <c r="B204" s="228">
        <v>165</v>
      </c>
      <c r="C204" s="138">
        <v>86</v>
      </c>
      <c r="D204" s="138">
        <v>84</v>
      </c>
      <c r="E204" s="229">
        <v>24</v>
      </c>
      <c r="F204" s="138">
        <v>67</v>
      </c>
      <c r="G204" s="138">
        <v>62</v>
      </c>
      <c r="H204" s="138">
        <v>70</v>
      </c>
      <c r="I204" s="138">
        <v>33</v>
      </c>
    </row>
    <row r="205" spans="1:9" ht="15" customHeight="1" x14ac:dyDescent="0.2">
      <c r="A205" s="43" t="s">
        <v>382</v>
      </c>
      <c r="B205" s="228">
        <v>261</v>
      </c>
      <c r="C205" s="138">
        <v>130</v>
      </c>
      <c r="D205" s="138">
        <v>111</v>
      </c>
      <c r="E205" s="229">
        <v>57</v>
      </c>
      <c r="F205" s="138">
        <v>130</v>
      </c>
      <c r="G205" s="138">
        <v>69</v>
      </c>
      <c r="H205" s="138">
        <v>148</v>
      </c>
      <c r="I205" s="138">
        <v>44</v>
      </c>
    </row>
    <row r="206" spans="1:9" ht="15" customHeight="1" x14ac:dyDescent="0.2">
      <c r="A206" s="43" t="s">
        <v>519</v>
      </c>
      <c r="B206" s="228">
        <v>131</v>
      </c>
      <c r="C206" s="138">
        <v>75</v>
      </c>
      <c r="D206" s="138">
        <v>59</v>
      </c>
      <c r="E206" s="229">
        <v>21</v>
      </c>
      <c r="F206" s="138">
        <v>49</v>
      </c>
      <c r="G206" s="138">
        <v>26</v>
      </c>
      <c r="H206" s="138">
        <v>68</v>
      </c>
      <c r="I206" s="138">
        <v>37</v>
      </c>
    </row>
    <row r="207" spans="1:9" ht="15" customHeight="1" x14ac:dyDescent="0.2">
      <c r="A207" s="43"/>
      <c r="B207" s="228"/>
      <c r="C207" s="138"/>
      <c r="D207" s="138"/>
      <c r="E207" s="229"/>
      <c r="F207" s="138"/>
      <c r="G207" s="138"/>
      <c r="H207" s="138"/>
      <c r="I207" s="138"/>
    </row>
    <row r="208" spans="1:9" ht="15" customHeight="1" x14ac:dyDescent="0.2">
      <c r="A208" s="71" t="s">
        <v>46</v>
      </c>
      <c r="B208" s="230">
        <v>3919</v>
      </c>
      <c r="C208" s="139">
        <v>1902</v>
      </c>
      <c r="D208" s="139">
        <v>1729</v>
      </c>
      <c r="E208" s="231">
        <v>616</v>
      </c>
      <c r="F208" s="139">
        <v>1641</v>
      </c>
      <c r="G208" s="139">
        <v>1247</v>
      </c>
      <c r="H208" s="139">
        <v>2038</v>
      </c>
      <c r="I208" s="139">
        <v>634</v>
      </c>
    </row>
    <row r="209" spans="1:9" ht="15" customHeight="1" x14ac:dyDescent="0.2">
      <c r="A209" s="43" t="s">
        <v>552</v>
      </c>
      <c r="B209" s="228">
        <v>93</v>
      </c>
      <c r="C209" s="138">
        <v>48</v>
      </c>
      <c r="D209" s="138">
        <v>47</v>
      </c>
      <c r="E209" s="229">
        <v>4</v>
      </c>
      <c r="F209" s="138">
        <v>41</v>
      </c>
      <c r="G209" s="138">
        <v>21</v>
      </c>
      <c r="H209" s="138">
        <v>52</v>
      </c>
      <c r="I209" s="138">
        <v>20</v>
      </c>
    </row>
    <row r="210" spans="1:9" ht="15" customHeight="1" x14ac:dyDescent="0.2">
      <c r="A210" s="43" t="s">
        <v>520</v>
      </c>
      <c r="B210" s="228">
        <v>111</v>
      </c>
      <c r="C210" s="138">
        <v>58</v>
      </c>
      <c r="D210" s="138">
        <v>55</v>
      </c>
      <c r="E210" s="229">
        <v>12</v>
      </c>
      <c r="F210" s="138">
        <v>56</v>
      </c>
      <c r="G210" s="138">
        <v>29</v>
      </c>
      <c r="H210" s="138">
        <v>66</v>
      </c>
      <c r="I210" s="138">
        <v>16</v>
      </c>
    </row>
    <row r="211" spans="1:9" ht="15" customHeight="1" x14ac:dyDescent="0.2">
      <c r="A211" s="43" t="s">
        <v>521</v>
      </c>
      <c r="B211" s="228">
        <v>129</v>
      </c>
      <c r="C211" s="138">
        <v>55</v>
      </c>
      <c r="D211" s="138">
        <v>61</v>
      </c>
      <c r="E211" s="229">
        <v>21</v>
      </c>
      <c r="F211" s="138">
        <v>60</v>
      </c>
      <c r="G211" s="138">
        <v>40</v>
      </c>
      <c r="H211" s="138">
        <v>69</v>
      </c>
      <c r="I211" s="138">
        <v>20</v>
      </c>
    </row>
    <row r="212" spans="1:9" ht="15" customHeight="1" x14ac:dyDescent="0.2">
      <c r="A212" s="43" t="s">
        <v>359</v>
      </c>
      <c r="B212" s="228">
        <v>576</v>
      </c>
      <c r="C212" s="138">
        <v>289</v>
      </c>
      <c r="D212" s="138">
        <v>223</v>
      </c>
      <c r="E212" s="229">
        <v>98</v>
      </c>
      <c r="F212" s="138">
        <v>248</v>
      </c>
      <c r="G212" s="138">
        <v>211</v>
      </c>
      <c r="H212" s="138">
        <v>282</v>
      </c>
      <c r="I212" s="138">
        <v>83</v>
      </c>
    </row>
    <row r="213" spans="1:9" ht="15" customHeight="1" x14ac:dyDescent="0.2">
      <c r="A213" s="43" t="s">
        <v>522</v>
      </c>
      <c r="B213" s="228">
        <v>104</v>
      </c>
      <c r="C213" s="138">
        <v>43</v>
      </c>
      <c r="D213" s="138">
        <v>50</v>
      </c>
      <c r="E213" s="229">
        <v>23</v>
      </c>
      <c r="F213" s="138">
        <v>43</v>
      </c>
      <c r="G213" s="138">
        <v>23</v>
      </c>
      <c r="H213" s="138">
        <v>62</v>
      </c>
      <c r="I213" s="138">
        <v>19</v>
      </c>
    </row>
    <row r="214" spans="1:9" ht="15" customHeight="1" x14ac:dyDescent="0.2">
      <c r="A214" s="43" t="s">
        <v>24</v>
      </c>
      <c r="B214" s="228">
        <v>1786</v>
      </c>
      <c r="C214" s="138">
        <v>899</v>
      </c>
      <c r="D214" s="138">
        <v>801</v>
      </c>
      <c r="E214" s="229">
        <v>285</v>
      </c>
      <c r="F214" s="138">
        <v>751</v>
      </c>
      <c r="G214" s="138">
        <v>598</v>
      </c>
      <c r="H214" s="138">
        <v>906</v>
      </c>
      <c r="I214" s="138">
        <v>282</v>
      </c>
    </row>
    <row r="215" spans="1:9" ht="15" customHeight="1" x14ac:dyDescent="0.2">
      <c r="A215" s="43" t="s">
        <v>360</v>
      </c>
      <c r="B215" s="228">
        <v>747</v>
      </c>
      <c r="C215" s="138">
        <v>344</v>
      </c>
      <c r="D215" s="138">
        <v>320</v>
      </c>
      <c r="E215" s="229">
        <v>110</v>
      </c>
      <c r="F215" s="138">
        <v>295</v>
      </c>
      <c r="G215" s="138">
        <v>216</v>
      </c>
      <c r="H215" s="138">
        <v>413</v>
      </c>
      <c r="I215" s="138">
        <v>118</v>
      </c>
    </row>
    <row r="216" spans="1:9" ht="15" customHeight="1" x14ac:dyDescent="0.2">
      <c r="A216" s="43" t="s">
        <v>362</v>
      </c>
      <c r="B216" s="228">
        <v>373</v>
      </c>
      <c r="C216" s="138">
        <v>166</v>
      </c>
      <c r="D216" s="138">
        <v>172</v>
      </c>
      <c r="E216" s="229">
        <v>63</v>
      </c>
      <c r="F216" s="138">
        <v>147</v>
      </c>
      <c r="G216" s="138">
        <v>109</v>
      </c>
      <c r="H216" s="138">
        <v>188</v>
      </c>
      <c r="I216" s="138">
        <v>76</v>
      </c>
    </row>
    <row r="217" spans="1:9" ht="15" customHeight="1" x14ac:dyDescent="0.2">
      <c r="A217" s="43"/>
      <c r="B217" s="228"/>
      <c r="C217" s="138"/>
      <c r="D217" s="138"/>
      <c r="E217" s="229"/>
      <c r="F217" s="138"/>
      <c r="G217" s="138"/>
      <c r="H217" s="138"/>
      <c r="I217" s="138"/>
    </row>
    <row r="218" spans="1:9" ht="15" customHeight="1" x14ac:dyDescent="0.2">
      <c r="A218" s="71" t="s">
        <v>43</v>
      </c>
      <c r="B218" s="230">
        <v>18157</v>
      </c>
      <c r="C218" s="139">
        <v>8438</v>
      </c>
      <c r="D218" s="139">
        <v>9818</v>
      </c>
      <c r="E218" s="231">
        <v>3065</v>
      </c>
      <c r="F218" s="139">
        <v>7107</v>
      </c>
      <c r="G218" s="139">
        <v>5292</v>
      </c>
      <c r="H218" s="139">
        <v>9187</v>
      </c>
      <c r="I218" s="139">
        <v>3678</v>
      </c>
    </row>
    <row r="219" spans="1:9" ht="15" customHeight="1" x14ac:dyDescent="0.2">
      <c r="A219" s="43" t="s">
        <v>523</v>
      </c>
      <c r="B219" s="228">
        <v>162</v>
      </c>
      <c r="C219" s="138">
        <v>73</v>
      </c>
      <c r="D219" s="138">
        <v>77</v>
      </c>
      <c r="E219" s="229">
        <v>30</v>
      </c>
      <c r="F219" s="138">
        <v>65</v>
      </c>
      <c r="G219" s="138">
        <v>52</v>
      </c>
      <c r="H219" s="138">
        <v>81</v>
      </c>
      <c r="I219" s="138">
        <v>29</v>
      </c>
    </row>
    <row r="220" spans="1:9" ht="15" customHeight="1" x14ac:dyDescent="0.2">
      <c r="A220" s="43" t="s">
        <v>524</v>
      </c>
      <c r="B220" s="228">
        <v>322</v>
      </c>
      <c r="C220" s="138">
        <v>168</v>
      </c>
      <c r="D220" s="138">
        <v>166</v>
      </c>
      <c r="E220" s="229">
        <v>56</v>
      </c>
      <c r="F220" s="138">
        <v>146</v>
      </c>
      <c r="G220" s="138">
        <v>66</v>
      </c>
      <c r="H220" s="138">
        <v>188</v>
      </c>
      <c r="I220" s="138">
        <v>68</v>
      </c>
    </row>
    <row r="221" spans="1:9" ht="15" customHeight="1" x14ac:dyDescent="0.2">
      <c r="A221" s="43" t="s">
        <v>525</v>
      </c>
      <c r="B221" s="228">
        <v>109</v>
      </c>
      <c r="C221" s="138">
        <v>61</v>
      </c>
      <c r="D221" s="138">
        <v>67</v>
      </c>
      <c r="E221" s="229">
        <v>16</v>
      </c>
      <c r="F221" s="138">
        <v>44</v>
      </c>
      <c r="G221" s="138">
        <v>29</v>
      </c>
      <c r="H221" s="138">
        <v>62</v>
      </c>
      <c r="I221" s="138">
        <v>18</v>
      </c>
    </row>
    <row r="222" spans="1:9" ht="15" customHeight="1" x14ac:dyDescent="0.2">
      <c r="A222" s="43" t="s">
        <v>526</v>
      </c>
      <c r="B222" s="228">
        <v>143</v>
      </c>
      <c r="C222" s="138">
        <v>62</v>
      </c>
      <c r="D222" s="138">
        <v>71</v>
      </c>
      <c r="E222" s="229">
        <v>25</v>
      </c>
      <c r="F222" s="138">
        <v>51</v>
      </c>
      <c r="G222" s="138">
        <v>30</v>
      </c>
      <c r="H222" s="138">
        <v>82</v>
      </c>
      <c r="I222" s="138">
        <v>31</v>
      </c>
    </row>
    <row r="223" spans="1:9" ht="15" customHeight="1" x14ac:dyDescent="0.2">
      <c r="A223" s="43" t="s">
        <v>527</v>
      </c>
      <c r="B223" s="228">
        <v>171</v>
      </c>
      <c r="C223" s="138">
        <v>92</v>
      </c>
      <c r="D223" s="138">
        <v>83</v>
      </c>
      <c r="E223" s="229">
        <v>33</v>
      </c>
      <c r="F223" s="138">
        <v>81</v>
      </c>
      <c r="G223" s="138">
        <v>47</v>
      </c>
      <c r="H223" s="138">
        <v>89</v>
      </c>
      <c r="I223" s="138">
        <v>35</v>
      </c>
    </row>
    <row r="224" spans="1:9" ht="15" customHeight="1" x14ac:dyDescent="0.2">
      <c r="A224" s="43" t="s">
        <v>367</v>
      </c>
      <c r="B224" s="228">
        <v>1003</v>
      </c>
      <c r="C224" s="138">
        <v>453</v>
      </c>
      <c r="D224" s="138">
        <v>506</v>
      </c>
      <c r="E224" s="229">
        <v>174</v>
      </c>
      <c r="F224" s="138">
        <v>405</v>
      </c>
      <c r="G224" s="138">
        <v>299</v>
      </c>
      <c r="H224" s="138">
        <v>508</v>
      </c>
      <c r="I224" s="138">
        <v>196</v>
      </c>
    </row>
    <row r="225" spans="1:9" ht="15" customHeight="1" x14ac:dyDescent="0.2">
      <c r="A225" s="43" t="s">
        <v>368</v>
      </c>
      <c r="B225" s="228">
        <v>652</v>
      </c>
      <c r="C225" s="138">
        <v>292</v>
      </c>
      <c r="D225" s="138">
        <v>363</v>
      </c>
      <c r="E225" s="229">
        <v>142</v>
      </c>
      <c r="F225" s="138">
        <v>226</v>
      </c>
      <c r="G225" s="138">
        <v>259</v>
      </c>
      <c r="H225" s="138">
        <v>312</v>
      </c>
      <c r="I225" s="138">
        <v>81</v>
      </c>
    </row>
    <row r="226" spans="1:9" ht="15" customHeight="1" x14ac:dyDescent="0.2">
      <c r="A226" s="43" t="s">
        <v>528</v>
      </c>
      <c r="B226" s="228">
        <v>48</v>
      </c>
      <c r="C226" s="138">
        <v>21</v>
      </c>
      <c r="D226" s="138">
        <v>25</v>
      </c>
      <c r="E226" s="229">
        <v>7</v>
      </c>
      <c r="F226" s="138">
        <v>19</v>
      </c>
      <c r="G226" s="138">
        <v>7</v>
      </c>
      <c r="H226" s="138">
        <v>28</v>
      </c>
      <c r="I226" s="138">
        <v>13</v>
      </c>
    </row>
    <row r="227" spans="1:9" ht="15" customHeight="1" x14ac:dyDescent="0.2">
      <c r="A227" s="43" t="s">
        <v>529</v>
      </c>
      <c r="B227" s="228">
        <v>175</v>
      </c>
      <c r="C227" s="138">
        <v>72</v>
      </c>
      <c r="D227" s="138">
        <v>98</v>
      </c>
      <c r="E227" s="229">
        <v>29</v>
      </c>
      <c r="F227" s="138">
        <v>82</v>
      </c>
      <c r="G227" s="138">
        <v>47</v>
      </c>
      <c r="H227" s="138">
        <v>95</v>
      </c>
      <c r="I227" s="138">
        <v>33</v>
      </c>
    </row>
    <row r="228" spans="1:9" ht="15" customHeight="1" x14ac:dyDescent="0.2">
      <c r="A228" s="43" t="s">
        <v>530</v>
      </c>
      <c r="B228" s="228">
        <v>427</v>
      </c>
      <c r="C228" s="138">
        <v>198</v>
      </c>
      <c r="D228" s="138">
        <v>209</v>
      </c>
      <c r="E228" s="229">
        <v>101</v>
      </c>
      <c r="F228" s="138">
        <v>167</v>
      </c>
      <c r="G228" s="138">
        <v>116</v>
      </c>
      <c r="H228" s="138">
        <v>251</v>
      </c>
      <c r="I228" s="138">
        <v>60</v>
      </c>
    </row>
    <row r="229" spans="1:9" ht="15" customHeight="1" x14ac:dyDescent="0.2">
      <c r="A229" s="43" t="s">
        <v>369</v>
      </c>
      <c r="B229" s="228">
        <v>862</v>
      </c>
      <c r="C229" s="138">
        <v>408</v>
      </c>
      <c r="D229" s="138">
        <v>412</v>
      </c>
      <c r="E229" s="229">
        <v>137</v>
      </c>
      <c r="F229" s="138">
        <v>366</v>
      </c>
      <c r="G229" s="138">
        <v>258</v>
      </c>
      <c r="H229" s="138">
        <v>466</v>
      </c>
      <c r="I229" s="138">
        <v>138</v>
      </c>
    </row>
    <row r="230" spans="1:9" ht="15" customHeight="1" x14ac:dyDescent="0.2">
      <c r="A230" s="43" t="s">
        <v>531</v>
      </c>
      <c r="B230" s="228">
        <v>150</v>
      </c>
      <c r="C230" s="138">
        <v>81</v>
      </c>
      <c r="D230" s="138">
        <v>60</v>
      </c>
      <c r="E230" s="229">
        <v>34</v>
      </c>
      <c r="F230" s="138">
        <v>56</v>
      </c>
      <c r="G230" s="138">
        <v>33</v>
      </c>
      <c r="H230" s="138">
        <v>82</v>
      </c>
      <c r="I230" s="138">
        <v>35</v>
      </c>
    </row>
    <row r="231" spans="1:9" ht="15" customHeight="1" x14ac:dyDescent="0.2">
      <c r="A231" s="43" t="s">
        <v>26</v>
      </c>
      <c r="B231" s="228">
        <v>11264</v>
      </c>
      <c r="C231" s="138">
        <v>5143</v>
      </c>
      <c r="D231" s="138">
        <v>6396</v>
      </c>
      <c r="E231" s="229">
        <v>1773</v>
      </c>
      <c r="F231" s="138">
        <v>4337</v>
      </c>
      <c r="G231" s="138">
        <v>3362</v>
      </c>
      <c r="H231" s="138">
        <v>5489</v>
      </c>
      <c r="I231" s="138">
        <v>2413</v>
      </c>
    </row>
    <row r="232" spans="1:9" ht="15" customHeight="1" x14ac:dyDescent="0.2">
      <c r="A232" s="43" t="s">
        <v>532</v>
      </c>
      <c r="B232" s="228">
        <v>100</v>
      </c>
      <c r="C232" s="138">
        <v>48</v>
      </c>
      <c r="D232" s="138">
        <v>47</v>
      </c>
      <c r="E232" s="229">
        <v>17</v>
      </c>
      <c r="F232" s="138">
        <v>37</v>
      </c>
      <c r="G232" s="138">
        <v>22</v>
      </c>
      <c r="H232" s="138">
        <v>57</v>
      </c>
      <c r="I232" s="138">
        <v>21</v>
      </c>
    </row>
    <row r="233" spans="1:9" ht="15" customHeight="1" x14ac:dyDescent="0.2">
      <c r="A233" s="43" t="s">
        <v>371</v>
      </c>
      <c r="B233" s="228">
        <v>348</v>
      </c>
      <c r="C233" s="138">
        <v>186</v>
      </c>
      <c r="D233" s="138">
        <v>159</v>
      </c>
      <c r="E233" s="229">
        <v>63</v>
      </c>
      <c r="F233" s="138">
        <v>137</v>
      </c>
      <c r="G233" s="138">
        <v>98</v>
      </c>
      <c r="H233" s="138">
        <v>189</v>
      </c>
      <c r="I233" s="138">
        <v>61</v>
      </c>
    </row>
    <row r="234" spans="1:9" ht="15" customHeight="1" x14ac:dyDescent="0.2">
      <c r="A234" s="43" t="s">
        <v>533</v>
      </c>
      <c r="B234" s="228">
        <v>137</v>
      </c>
      <c r="C234" s="138">
        <v>61</v>
      </c>
      <c r="D234" s="138">
        <v>63</v>
      </c>
      <c r="E234" s="229">
        <v>24</v>
      </c>
      <c r="F234" s="138">
        <v>62</v>
      </c>
      <c r="G234" s="138">
        <v>42</v>
      </c>
      <c r="H234" s="138">
        <v>75</v>
      </c>
      <c r="I234" s="138">
        <v>20</v>
      </c>
    </row>
    <row r="235" spans="1:9" ht="15" customHeight="1" x14ac:dyDescent="0.2">
      <c r="A235" s="43" t="s">
        <v>534</v>
      </c>
      <c r="B235" s="228">
        <v>469</v>
      </c>
      <c r="C235" s="138">
        <v>223</v>
      </c>
      <c r="D235" s="138">
        <v>233</v>
      </c>
      <c r="E235" s="229">
        <v>71</v>
      </c>
      <c r="F235" s="138">
        <v>202</v>
      </c>
      <c r="G235" s="138">
        <v>100</v>
      </c>
      <c r="H235" s="138">
        <v>264</v>
      </c>
      <c r="I235" s="138">
        <v>105</v>
      </c>
    </row>
    <row r="236" spans="1:9" ht="15" customHeight="1" x14ac:dyDescent="0.2">
      <c r="A236" s="43" t="s">
        <v>535</v>
      </c>
      <c r="B236" s="228">
        <v>228</v>
      </c>
      <c r="C236" s="138">
        <v>127</v>
      </c>
      <c r="D236" s="138">
        <v>116</v>
      </c>
      <c r="E236" s="229">
        <v>44</v>
      </c>
      <c r="F236" s="138">
        <v>87</v>
      </c>
      <c r="G236" s="138">
        <v>67</v>
      </c>
      <c r="H236" s="138">
        <v>124</v>
      </c>
      <c r="I236" s="138">
        <v>37</v>
      </c>
    </row>
    <row r="237" spans="1:9" ht="15" customHeight="1" x14ac:dyDescent="0.2">
      <c r="A237" s="43" t="s">
        <v>536</v>
      </c>
      <c r="B237" s="228">
        <v>110</v>
      </c>
      <c r="C237" s="138">
        <v>56</v>
      </c>
      <c r="D237" s="138">
        <v>48</v>
      </c>
      <c r="E237" s="229">
        <v>28</v>
      </c>
      <c r="F237" s="138">
        <v>32</v>
      </c>
      <c r="G237" s="138">
        <v>23</v>
      </c>
      <c r="H237" s="138">
        <v>67</v>
      </c>
      <c r="I237" s="138">
        <v>20</v>
      </c>
    </row>
    <row r="238" spans="1:9" ht="15" customHeight="1" x14ac:dyDescent="0.2">
      <c r="A238" s="43" t="s">
        <v>537</v>
      </c>
      <c r="B238" s="228">
        <v>304</v>
      </c>
      <c r="C238" s="138">
        <v>141</v>
      </c>
      <c r="D238" s="138">
        <v>147</v>
      </c>
      <c r="E238" s="229">
        <v>60</v>
      </c>
      <c r="F238" s="138">
        <v>124</v>
      </c>
      <c r="G238" s="138">
        <v>77</v>
      </c>
      <c r="H238" s="138">
        <v>162</v>
      </c>
      <c r="I238" s="138">
        <v>65</v>
      </c>
    </row>
    <row r="239" spans="1:9" ht="15" customHeight="1" x14ac:dyDescent="0.2">
      <c r="A239" s="43" t="s">
        <v>538</v>
      </c>
      <c r="B239" s="228">
        <v>128</v>
      </c>
      <c r="C239" s="138">
        <v>60</v>
      </c>
      <c r="D239" s="138">
        <v>71</v>
      </c>
      <c r="E239" s="229">
        <v>30</v>
      </c>
      <c r="F239" s="138">
        <v>57</v>
      </c>
      <c r="G239" s="138">
        <v>31</v>
      </c>
      <c r="H239" s="138">
        <v>75</v>
      </c>
      <c r="I239" s="138">
        <v>22</v>
      </c>
    </row>
    <row r="240" spans="1:9" ht="15" customHeight="1" x14ac:dyDescent="0.2">
      <c r="A240" s="43" t="s">
        <v>539</v>
      </c>
      <c r="B240" s="228">
        <v>105</v>
      </c>
      <c r="C240" s="138">
        <v>46</v>
      </c>
      <c r="D240" s="138">
        <v>49</v>
      </c>
      <c r="E240" s="229">
        <v>18</v>
      </c>
      <c r="F240" s="138">
        <v>36</v>
      </c>
      <c r="G240" s="138">
        <v>25</v>
      </c>
      <c r="H240" s="138">
        <v>47</v>
      </c>
      <c r="I240" s="138">
        <v>33</v>
      </c>
    </row>
    <row r="241" spans="1:9" ht="15" customHeight="1" x14ac:dyDescent="0.2">
      <c r="A241" s="43" t="s">
        <v>540</v>
      </c>
      <c r="B241" s="228">
        <v>114</v>
      </c>
      <c r="C241" s="138">
        <v>58</v>
      </c>
      <c r="D241" s="138">
        <v>57</v>
      </c>
      <c r="E241" s="229">
        <v>26</v>
      </c>
      <c r="F241" s="138">
        <v>46</v>
      </c>
      <c r="G241" s="138">
        <v>27</v>
      </c>
      <c r="H241" s="138">
        <v>68</v>
      </c>
      <c r="I241" s="138">
        <v>19</v>
      </c>
    </row>
    <row r="242" spans="1:9" ht="15" customHeight="1" x14ac:dyDescent="0.2">
      <c r="A242" s="43" t="s">
        <v>541</v>
      </c>
      <c r="B242" s="228">
        <v>127</v>
      </c>
      <c r="C242" s="138">
        <v>56</v>
      </c>
      <c r="D242" s="138">
        <v>66</v>
      </c>
      <c r="E242" s="229">
        <v>32</v>
      </c>
      <c r="F242" s="138">
        <v>51</v>
      </c>
      <c r="G242" s="138">
        <v>29</v>
      </c>
      <c r="H242" s="138">
        <v>64</v>
      </c>
      <c r="I242" s="138">
        <v>34</v>
      </c>
    </row>
    <row r="243" spans="1:9" ht="15" customHeight="1" x14ac:dyDescent="0.2">
      <c r="A243" s="43" t="s">
        <v>373</v>
      </c>
      <c r="B243" s="228">
        <v>499</v>
      </c>
      <c r="C243" s="138">
        <v>252</v>
      </c>
      <c r="D243" s="138">
        <v>229</v>
      </c>
      <c r="E243" s="229">
        <v>95</v>
      </c>
      <c r="F243" s="138">
        <v>191</v>
      </c>
      <c r="G243" s="138">
        <v>146</v>
      </c>
      <c r="H243" s="138">
        <v>262</v>
      </c>
      <c r="I243" s="138">
        <v>91</v>
      </c>
    </row>
    <row r="244" spans="1:9" ht="15" customHeight="1" x14ac:dyDescent="0.2">
      <c r="A244" s="43"/>
      <c r="B244" s="228"/>
      <c r="C244" s="138"/>
      <c r="D244" s="138"/>
      <c r="E244" s="229"/>
      <c r="F244" s="138"/>
      <c r="G244" s="138"/>
      <c r="H244" s="138"/>
      <c r="I244" s="138"/>
    </row>
    <row r="245" spans="1:9" ht="15" customHeight="1" x14ac:dyDescent="0.2">
      <c r="A245" s="166" t="s">
        <v>66</v>
      </c>
      <c r="B245" s="232">
        <v>758</v>
      </c>
      <c r="C245" s="233">
        <v>247</v>
      </c>
      <c r="D245" s="233">
        <v>91</v>
      </c>
      <c r="E245" s="233">
        <v>228</v>
      </c>
      <c r="F245" s="233">
        <v>155</v>
      </c>
      <c r="G245" s="233">
        <v>572</v>
      </c>
      <c r="H245" s="233">
        <v>116</v>
      </c>
      <c r="I245" s="233">
        <v>70</v>
      </c>
    </row>
    <row r="246" spans="1:9" ht="15" customHeight="1" x14ac:dyDescent="0.2">
      <c r="A246" s="43"/>
    </row>
    <row r="247" spans="1:9" ht="15" customHeight="1" x14ac:dyDescent="0.2">
      <c r="A247" s="43"/>
    </row>
  </sheetData>
  <mergeCells count="1">
    <mergeCell ref="B3:I3"/>
  </mergeCells>
  <hyperlinks>
    <hyperlink ref="K3" location="Kazalo!A1" display="nazaj na kazalo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/>
  </sheetViews>
  <sheetFormatPr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557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18" t="s">
        <v>64</v>
      </c>
      <c r="I3" s="319"/>
      <c r="J3" s="319"/>
      <c r="K3" s="2"/>
      <c r="L3" s="2"/>
    </row>
    <row r="4" spans="1:16" ht="15" customHeight="1" x14ac:dyDescent="0.2">
      <c r="A4" s="170" t="s">
        <v>68</v>
      </c>
      <c r="B4" s="313"/>
      <c r="C4" s="314"/>
      <c r="D4" s="37"/>
      <c r="E4" s="260"/>
      <c r="F4" s="260"/>
      <c r="G4" s="260"/>
      <c r="H4" s="157" t="s">
        <v>668</v>
      </c>
      <c r="I4" s="153" t="s">
        <v>668</v>
      </c>
      <c r="J4" s="153" t="s">
        <v>665</v>
      </c>
      <c r="K4" s="2"/>
      <c r="L4" s="2"/>
    </row>
    <row r="5" spans="1:16" ht="15" customHeight="1" x14ac:dyDescent="0.2">
      <c r="A5" s="171" t="s">
        <v>62</v>
      </c>
      <c r="B5" s="180" t="s">
        <v>651</v>
      </c>
      <c r="C5" s="181" t="s">
        <v>656</v>
      </c>
      <c r="D5" s="290" t="s">
        <v>668</v>
      </c>
      <c r="E5" s="181" t="s">
        <v>622</v>
      </c>
      <c r="F5" s="181" t="s">
        <v>637</v>
      </c>
      <c r="G5" s="181" t="s">
        <v>665</v>
      </c>
      <c r="H5" s="188" t="s">
        <v>639</v>
      </c>
      <c r="I5" s="189" t="s">
        <v>656</v>
      </c>
      <c r="J5" s="189" t="s">
        <v>637</v>
      </c>
      <c r="K5" s="2"/>
      <c r="L5" s="2"/>
    </row>
    <row r="6" spans="1:16" ht="15" customHeight="1" x14ac:dyDescent="0.2">
      <c r="A6" s="21" t="s">
        <v>22</v>
      </c>
      <c r="B6" s="22">
        <v>11815</v>
      </c>
      <c r="C6" s="23">
        <v>10664</v>
      </c>
      <c r="D6" s="38">
        <v>8889</v>
      </c>
      <c r="E6" s="23">
        <v>129258</v>
      </c>
      <c r="F6" s="23">
        <v>154205</v>
      </c>
      <c r="G6" s="23">
        <v>148031</v>
      </c>
      <c r="H6" s="79">
        <v>95.488237189816303</v>
      </c>
      <c r="I6" s="81">
        <v>83.355213803450866</v>
      </c>
      <c r="J6" s="81">
        <v>95.996238773061833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82"/>
      <c r="I7" s="84"/>
      <c r="J7" s="84"/>
      <c r="K7" s="2"/>
      <c r="L7" s="2"/>
    </row>
    <row r="8" spans="1:16" ht="15" customHeight="1" x14ac:dyDescent="0.2">
      <c r="A8" s="18" t="s">
        <v>23</v>
      </c>
      <c r="B8" s="12">
        <v>1069</v>
      </c>
      <c r="C8" s="13">
        <v>936</v>
      </c>
      <c r="D8" s="40">
        <v>668</v>
      </c>
      <c r="E8" s="13">
        <v>13324</v>
      </c>
      <c r="F8" s="13">
        <v>14302</v>
      </c>
      <c r="G8" s="13">
        <v>13624</v>
      </c>
      <c r="H8" s="85">
        <v>83.395755305867667</v>
      </c>
      <c r="I8" s="86">
        <v>71.367521367521363</v>
      </c>
      <c r="J8" s="86">
        <v>95.25940427912181</v>
      </c>
      <c r="K8" s="3"/>
      <c r="L8" s="3"/>
    </row>
    <row r="9" spans="1:16" ht="15" customHeight="1" x14ac:dyDescent="0.2">
      <c r="A9" s="18" t="s">
        <v>24</v>
      </c>
      <c r="B9" s="12">
        <v>796</v>
      </c>
      <c r="C9" s="13">
        <v>775</v>
      </c>
      <c r="D9" s="40">
        <v>650</v>
      </c>
      <c r="E9" s="13">
        <v>9489</v>
      </c>
      <c r="F9" s="13">
        <v>11638</v>
      </c>
      <c r="G9" s="13">
        <v>11303</v>
      </c>
      <c r="H9" s="85">
        <v>101.5625</v>
      </c>
      <c r="I9" s="86">
        <v>83.870967741935488</v>
      </c>
      <c r="J9" s="86">
        <v>97.121498539267918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1096</v>
      </c>
      <c r="C10" s="13">
        <v>813</v>
      </c>
      <c r="D10" s="40">
        <v>692</v>
      </c>
      <c r="E10" s="13">
        <v>10368</v>
      </c>
      <c r="F10" s="13">
        <v>12314</v>
      </c>
      <c r="G10" s="13">
        <v>11454</v>
      </c>
      <c r="H10" s="85">
        <v>96.513249651324955</v>
      </c>
      <c r="I10" s="86">
        <v>85.116851168511687</v>
      </c>
      <c r="J10" s="86">
        <v>93.016079259379566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4350</v>
      </c>
      <c r="C11" s="13">
        <v>3974</v>
      </c>
      <c r="D11" s="40">
        <v>3416</v>
      </c>
      <c r="E11" s="13">
        <v>42068</v>
      </c>
      <c r="F11" s="13">
        <v>53462</v>
      </c>
      <c r="G11" s="13">
        <v>51572</v>
      </c>
      <c r="H11" s="85">
        <v>104.08287629494211</v>
      </c>
      <c r="I11" s="86">
        <v>85.958731756416711</v>
      </c>
      <c r="J11" s="86">
        <v>96.464778721334781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1474</v>
      </c>
      <c r="C12" s="13">
        <v>1261</v>
      </c>
      <c r="D12" s="40">
        <v>1151</v>
      </c>
      <c r="E12" s="13">
        <v>15822</v>
      </c>
      <c r="F12" s="13">
        <v>19475</v>
      </c>
      <c r="G12" s="13">
        <v>18930</v>
      </c>
      <c r="H12" s="85">
        <v>91.494435612082668</v>
      </c>
      <c r="I12" s="86">
        <v>91.276764472640764</v>
      </c>
      <c r="J12" s="86">
        <v>97.201540436456995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405</v>
      </c>
      <c r="C13" s="13">
        <v>428</v>
      </c>
      <c r="D13" s="40">
        <v>389</v>
      </c>
      <c r="E13" s="13">
        <v>5691</v>
      </c>
      <c r="F13" s="13">
        <v>6081</v>
      </c>
      <c r="G13" s="13">
        <v>6326</v>
      </c>
      <c r="H13" s="85">
        <v>92.399049881235157</v>
      </c>
      <c r="I13" s="86">
        <v>90.887850467289724</v>
      </c>
      <c r="J13" s="86">
        <v>104.02894260812366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533</v>
      </c>
      <c r="C14" s="13">
        <v>684</v>
      </c>
      <c r="D14" s="40">
        <v>422</v>
      </c>
      <c r="E14" s="13">
        <v>5802</v>
      </c>
      <c r="F14" s="13">
        <v>7275</v>
      </c>
      <c r="G14" s="13">
        <v>7186</v>
      </c>
      <c r="H14" s="85">
        <v>96.788990825688074</v>
      </c>
      <c r="I14" s="86">
        <v>61.695906432748536</v>
      </c>
      <c r="J14" s="86">
        <v>98.776632302405503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396</v>
      </c>
      <c r="C15" s="13">
        <v>360</v>
      </c>
      <c r="D15" s="40">
        <v>273</v>
      </c>
      <c r="E15" s="13">
        <v>6760</v>
      </c>
      <c r="F15" s="13">
        <v>7034</v>
      </c>
      <c r="G15" s="13">
        <v>6165</v>
      </c>
      <c r="H15" s="85">
        <v>63.488372093023258</v>
      </c>
      <c r="I15" s="86">
        <v>75.833333333333329</v>
      </c>
      <c r="J15" s="86">
        <v>87.645720784759746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491</v>
      </c>
      <c r="C16" s="13">
        <v>437</v>
      </c>
      <c r="D16" s="40">
        <v>410</v>
      </c>
      <c r="E16" s="13">
        <v>6195</v>
      </c>
      <c r="F16" s="13">
        <v>7235</v>
      </c>
      <c r="G16" s="13">
        <v>6446</v>
      </c>
      <c r="H16" s="85">
        <v>94.252873563218387</v>
      </c>
      <c r="I16" s="86">
        <v>93.821510297482831</v>
      </c>
      <c r="J16" s="86">
        <v>89.094678645473394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308</v>
      </c>
      <c r="C17" s="13">
        <v>280</v>
      </c>
      <c r="D17" s="40">
        <v>258</v>
      </c>
      <c r="E17" s="13">
        <v>4015</v>
      </c>
      <c r="F17" s="13">
        <v>4811</v>
      </c>
      <c r="G17" s="13">
        <v>4520</v>
      </c>
      <c r="H17" s="85">
        <v>100</v>
      </c>
      <c r="I17" s="86">
        <v>92.142857142857139</v>
      </c>
      <c r="J17" s="86">
        <v>93.951361463313248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246</v>
      </c>
      <c r="C18" s="13">
        <v>190</v>
      </c>
      <c r="D18" s="40">
        <v>164</v>
      </c>
      <c r="E18" s="13">
        <v>2301</v>
      </c>
      <c r="F18" s="13">
        <v>2810</v>
      </c>
      <c r="G18" s="13">
        <v>2762</v>
      </c>
      <c r="H18" s="85">
        <v>94.252873563218387</v>
      </c>
      <c r="I18" s="86">
        <v>86.31578947368422</v>
      </c>
      <c r="J18" s="86">
        <v>98.291814946619212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651</v>
      </c>
      <c r="C19" s="27">
        <v>526</v>
      </c>
      <c r="D19" s="41">
        <v>396</v>
      </c>
      <c r="E19" s="27">
        <v>7423</v>
      </c>
      <c r="F19" s="27">
        <v>7768</v>
      </c>
      <c r="G19" s="27">
        <v>7743</v>
      </c>
      <c r="H19" s="87">
        <v>86.652078774617067</v>
      </c>
      <c r="I19" s="88">
        <v>75.285171102661593</v>
      </c>
      <c r="J19" s="88">
        <v>99.678166838311029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6"/>
      <c r="I20" s="86"/>
      <c r="J20" s="86"/>
      <c r="K20" s="5"/>
      <c r="L20" s="5"/>
      <c r="O20" s="7"/>
      <c r="P20" s="8"/>
    </row>
    <row r="21" spans="1:16" ht="15" customHeight="1" x14ac:dyDescent="0.2">
      <c r="A21" s="271" t="s">
        <v>561</v>
      </c>
      <c r="B21" s="13"/>
      <c r="C21" s="13"/>
      <c r="D21" s="13"/>
      <c r="E21" s="13"/>
      <c r="F21" s="13"/>
      <c r="G21" s="13"/>
      <c r="H21" s="86"/>
      <c r="I21" s="86"/>
      <c r="J21" s="86"/>
      <c r="K21" s="5"/>
      <c r="L21" s="5"/>
      <c r="O21" s="7"/>
      <c r="P21" s="8"/>
    </row>
    <row r="22" spans="1:16" ht="15" customHeight="1" x14ac:dyDescent="0.2">
      <c r="A22" s="271" t="s">
        <v>562</v>
      </c>
      <c r="B22" s="13"/>
      <c r="C22" s="13"/>
      <c r="D22" s="13"/>
      <c r="E22" s="13"/>
      <c r="F22" s="13"/>
      <c r="G22" s="13"/>
      <c r="H22" s="86"/>
      <c r="I22" s="86"/>
      <c r="J22" s="86"/>
      <c r="K22" s="5"/>
      <c r="L22" s="5"/>
      <c r="O22" s="7"/>
      <c r="P22" s="8"/>
    </row>
    <row r="23" spans="1:16" ht="15" customHeight="1" x14ac:dyDescent="0.2">
      <c r="A23" s="10" t="s">
        <v>563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564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623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625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624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7" customFormat="1" ht="15" customHeight="1" x14ac:dyDescent="0.2">
      <c r="A29" s="69" t="s">
        <v>152</v>
      </c>
    </row>
    <row r="30" spans="1:16" s="67" customFormat="1" ht="15" customHeight="1" x14ac:dyDescent="0.2"/>
    <row r="31" spans="1:16" s="67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showGridLines="0" workbookViewId="0">
      <selection activeCell="L10" sqref="L10"/>
    </sheetView>
  </sheetViews>
  <sheetFormatPr defaultRowHeight="15" customHeight="1" x14ac:dyDescent="0.2"/>
  <cols>
    <col min="1" max="1" width="20.85546875" style="6" customWidth="1"/>
    <col min="2" max="4" width="7.5703125" style="6" customWidth="1"/>
    <col min="5" max="7" width="8.5703125" style="6" customWidth="1"/>
    <col min="8" max="10" width="7" style="6" customWidth="1"/>
    <col min="11" max="11" width="11" style="6" customWidth="1"/>
    <col min="12" max="12" width="15.28515625" style="6" customWidth="1"/>
    <col min="13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558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269"/>
      <c r="C3" s="270"/>
      <c r="D3" s="36"/>
      <c r="E3" s="29"/>
      <c r="F3" s="29"/>
      <c r="G3" s="29"/>
      <c r="H3" s="318" t="s">
        <v>64</v>
      </c>
      <c r="I3" s="319"/>
      <c r="J3" s="319"/>
      <c r="K3" s="268"/>
      <c r="L3" s="69" t="s">
        <v>152</v>
      </c>
      <c r="M3" s="59"/>
    </row>
    <row r="4" spans="1:17" ht="15" customHeight="1" x14ac:dyDescent="0.2">
      <c r="A4" s="266" t="s">
        <v>68</v>
      </c>
      <c r="B4" s="313"/>
      <c r="C4" s="314"/>
      <c r="D4" s="37"/>
      <c r="E4" s="283"/>
      <c r="F4" s="283"/>
      <c r="G4" s="283"/>
      <c r="H4" s="157" t="e">
        <f>#REF!</f>
        <v>#REF!</v>
      </c>
      <c r="I4" s="153" t="e">
        <f>#REF!</f>
        <v>#REF!</v>
      </c>
      <c r="J4" s="153" t="e">
        <f>#REF!</f>
        <v>#REF!</v>
      </c>
      <c r="K4" s="153"/>
      <c r="L4" s="59"/>
      <c r="M4" s="59"/>
    </row>
    <row r="5" spans="1:17" ht="15" customHeight="1" x14ac:dyDescent="0.2">
      <c r="A5" s="267" t="s">
        <v>62</v>
      </c>
      <c r="B5" s="180" t="e">
        <f>#REF!</f>
        <v>#REF!</v>
      </c>
      <c r="C5" s="181" t="e">
        <f>#REF!</f>
        <v>#REF!</v>
      </c>
      <c r="D5" s="290" t="e">
        <f>#REF!</f>
        <v>#REF!</v>
      </c>
      <c r="E5" s="181" t="s">
        <v>622</v>
      </c>
      <c r="F5" s="181" t="s">
        <v>637</v>
      </c>
      <c r="G5" s="181" t="e">
        <f>#REF!</f>
        <v>#REF!</v>
      </c>
      <c r="H5" s="188" t="e">
        <f>#REF!</f>
        <v>#REF!</v>
      </c>
      <c r="I5" s="189" t="e">
        <f>#REF!</f>
        <v>#REF!</v>
      </c>
      <c r="J5" s="189" t="e">
        <f>#REF!</f>
        <v>#REF!</v>
      </c>
      <c r="K5" s="273"/>
      <c r="L5" s="59"/>
      <c r="M5" s="59"/>
    </row>
    <row r="6" spans="1:17" ht="15" customHeight="1" x14ac:dyDescent="0.2">
      <c r="A6" s="21" t="s">
        <v>22</v>
      </c>
      <c r="B6" s="22">
        <f>+[2]PD!K4</f>
        <v>11815</v>
      </c>
      <c r="C6" s="23">
        <f>+[2]PD!L4</f>
        <v>10664</v>
      </c>
      <c r="D6" s="38">
        <f>+[2]PD!M4</f>
        <v>8889</v>
      </c>
      <c r="E6" s="23">
        <v>129258</v>
      </c>
      <c r="F6" s="23">
        <v>154205</v>
      </c>
      <c r="G6" s="23">
        <f>+[2]PD!M89</f>
        <v>148031</v>
      </c>
      <c r="H6" s="79">
        <f>+D6/[3]PD!M4*100</f>
        <v>95.488237189816303</v>
      </c>
      <c r="I6" s="81">
        <f>+D6/C6*100</f>
        <v>83.355213803450866</v>
      </c>
      <c r="J6" s="76">
        <f>+G6/[3]PD!M89*100</f>
        <v>95.996238773061833</v>
      </c>
      <c r="K6" s="268"/>
      <c r="L6" s="59"/>
      <c r="M6" s="59"/>
    </row>
    <row r="7" spans="1:17" ht="9" customHeight="1" x14ac:dyDescent="0.2">
      <c r="A7" s="11"/>
      <c r="B7" s="15"/>
      <c r="C7" s="16"/>
      <c r="D7" s="39"/>
      <c r="E7" s="16"/>
      <c r="F7" s="16"/>
      <c r="G7" s="16"/>
      <c r="H7" s="82"/>
      <c r="I7" s="84"/>
      <c r="J7" s="76"/>
      <c r="K7" s="268"/>
      <c r="L7" s="59"/>
      <c r="M7" s="59"/>
    </row>
    <row r="8" spans="1:17" s="75" customFormat="1" ht="15" customHeight="1" x14ac:dyDescent="0.2">
      <c r="A8" s="71" t="s">
        <v>154</v>
      </c>
      <c r="B8" s="72">
        <f>+[2]PD!K6</f>
        <v>1069</v>
      </c>
      <c r="C8" s="17">
        <f>+[2]PD!L6</f>
        <v>936</v>
      </c>
      <c r="D8" s="73">
        <f>+[2]PD!M6</f>
        <v>668</v>
      </c>
      <c r="E8" s="17">
        <v>13324</v>
      </c>
      <c r="F8" s="17">
        <v>14302</v>
      </c>
      <c r="G8" s="17">
        <f>+[2]PD!M91</f>
        <v>13624</v>
      </c>
      <c r="H8" s="133">
        <f>+D8/[3]PD!M6*100</f>
        <v>83.395755305867667</v>
      </c>
      <c r="I8" s="84">
        <f t="shared" ref="I8:I14" si="0">+D8/C8*100</f>
        <v>71.367521367521363</v>
      </c>
      <c r="J8" s="76">
        <f>+G8/[3]PD!M91*100</f>
        <v>95.25940427912181</v>
      </c>
      <c r="K8" s="74"/>
      <c r="L8" s="74"/>
      <c r="M8" s="74"/>
    </row>
    <row r="9" spans="1:17" ht="15" customHeight="1" x14ac:dyDescent="0.2">
      <c r="A9" s="43" t="s">
        <v>155</v>
      </c>
      <c r="B9" s="12">
        <f>+[2]PD!K7</f>
        <v>521</v>
      </c>
      <c r="C9" s="13">
        <f>+[2]PD!L7</f>
        <v>455</v>
      </c>
      <c r="D9" s="40">
        <f>+[2]PD!M7</f>
        <v>332</v>
      </c>
      <c r="E9" s="13">
        <v>6226</v>
      </c>
      <c r="F9" s="13">
        <v>6534</v>
      </c>
      <c r="G9" s="13">
        <f>+[2]PD!M92</f>
        <v>6575</v>
      </c>
      <c r="H9" s="85">
        <f>+D9/[3]PD!M7*100</f>
        <v>99.104477611940297</v>
      </c>
      <c r="I9" s="86">
        <f t="shared" si="0"/>
        <v>72.967032967032964</v>
      </c>
      <c r="J9" s="5">
        <f>+G9/[3]PD!M92*100</f>
        <v>100.62748699112336</v>
      </c>
      <c r="K9" s="3"/>
      <c r="L9" s="3"/>
      <c r="M9" s="3"/>
      <c r="P9" s="7"/>
      <c r="Q9" s="8"/>
    </row>
    <row r="10" spans="1:17" ht="15" customHeight="1" x14ac:dyDescent="0.2">
      <c r="A10" s="43" t="s">
        <v>156</v>
      </c>
      <c r="B10" s="12">
        <f>+[2]PD!K8</f>
        <v>53</v>
      </c>
      <c r="C10" s="13">
        <f>+[2]PD!L8</f>
        <v>67</v>
      </c>
      <c r="D10" s="40">
        <f>+[2]PD!M8</f>
        <v>35</v>
      </c>
      <c r="E10" s="13">
        <v>578</v>
      </c>
      <c r="F10" s="13">
        <v>755</v>
      </c>
      <c r="G10" s="13">
        <f>+[2]PD!M93</f>
        <v>690</v>
      </c>
      <c r="H10" s="85">
        <f>+D10/[3]PD!M8*100</f>
        <v>70</v>
      </c>
      <c r="I10" s="86">
        <f t="shared" si="0"/>
        <v>52.238805970149251</v>
      </c>
      <c r="J10" s="5">
        <f>+G10/[3]PD!M93*100</f>
        <v>91.390728476821195</v>
      </c>
      <c r="K10" s="3"/>
      <c r="L10" s="3"/>
      <c r="M10" s="3"/>
      <c r="P10" s="7"/>
      <c r="Q10" s="8"/>
    </row>
    <row r="11" spans="1:17" ht="15" customHeight="1" x14ac:dyDescent="0.2">
      <c r="A11" s="43" t="s">
        <v>157</v>
      </c>
      <c r="B11" s="12">
        <f>+[2]PD!K9</f>
        <v>180</v>
      </c>
      <c r="C11" s="13">
        <f>+[2]PD!L9</f>
        <v>79</v>
      </c>
      <c r="D11" s="40">
        <f>+[2]PD!M9</f>
        <v>79</v>
      </c>
      <c r="E11" s="13">
        <v>1877</v>
      </c>
      <c r="F11" s="13">
        <v>1933</v>
      </c>
      <c r="G11" s="13">
        <f>+[2]PD!M94</f>
        <v>1452</v>
      </c>
      <c r="H11" s="85">
        <f>+D11/[3]PD!M9*100</f>
        <v>66.949152542372886</v>
      </c>
      <c r="I11" s="86">
        <f t="shared" si="0"/>
        <v>100</v>
      </c>
      <c r="J11" s="5">
        <f>+G11/[3]PD!M94*100</f>
        <v>75.116399379203315</v>
      </c>
      <c r="K11" s="4"/>
      <c r="L11" s="4"/>
      <c r="M11" s="4"/>
      <c r="P11" s="7"/>
      <c r="Q11" s="8"/>
    </row>
    <row r="12" spans="1:17" ht="15" customHeight="1" x14ac:dyDescent="0.2">
      <c r="A12" s="43" t="s">
        <v>158</v>
      </c>
      <c r="B12" s="12">
        <f>+[2]PD!K10</f>
        <v>48</v>
      </c>
      <c r="C12" s="13">
        <f>+[2]PD!L10</f>
        <v>63</v>
      </c>
      <c r="D12" s="40">
        <f>+[2]PD!M10</f>
        <v>26</v>
      </c>
      <c r="E12" s="13">
        <v>757</v>
      </c>
      <c r="F12" s="13">
        <v>887</v>
      </c>
      <c r="G12" s="13">
        <f>+[2]PD!M95</f>
        <v>762</v>
      </c>
      <c r="H12" s="85">
        <f>+D12/[3]PD!M10*100</f>
        <v>43.333333333333336</v>
      </c>
      <c r="I12" s="86">
        <f t="shared" si="0"/>
        <v>41.269841269841265</v>
      </c>
      <c r="J12" s="5">
        <f>+G12/[3]PD!M95*100</f>
        <v>85.907553551296502</v>
      </c>
      <c r="K12" s="4"/>
      <c r="L12" s="4"/>
      <c r="M12" s="4"/>
      <c r="P12" s="7"/>
      <c r="Q12" s="8"/>
    </row>
    <row r="13" spans="1:17" ht="15" customHeight="1" x14ac:dyDescent="0.2">
      <c r="A13" s="43" t="s">
        <v>159</v>
      </c>
      <c r="B13" s="12">
        <f>+[2]PD!K11</f>
        <v>111</v>
      </c>
      <c r="C13" s="13">
        <f>+[2]PD!L11</f>
        <v>151</v>
      </c>
      <c r="D13" s="40">
        <f>+[2]PD!M11</f>
        <v>98</v>
      </c>
      <c r="E13" s="13">
        <v>1662</v>
      </c>
      <c r="F13" s="13">
        <v>1671</v>
      </c>
      <c r="G13" s="13">
        <f>+[2]PD!M96</f>
        <v>1847</v>
      </c>
      <c r="H13" s="85">
        <f>+D13/[3]PD!M11*100</f>
        <v>88.288288288288285</v>
      </c>
      <c r="I13" s="86">
        <f t="shared" si="0"/>
        <v>64.900662251655632</v>
      </c>
      <c r="J13" s="5">
        <f>+G13/[3]PD!M96*100</f>
        <v>110.53261520047874</v>
      </c>
      <c r="K13" s="5"/>
      <c r="L13" s="5"/>
      <c r="M13" s="5"/>
      <c r="P13" s="7"/>
      <c r="Q13" s="8"/>
    </row>
    <row r="14" spans="1:17" ht="15" customHeight="1" x14ac:dyDescent="0.2">
      <c r="A14" s="43" t="s">
        <v>160</v>
      </c>
      <c r="B14" s="12">
        <f>+[2]PD!K12</f>
        <v>156</v>
      </c>
      <c r="C14" s="13">
        <f>+[2]PD!L12</f>
        <v>121</v>
      </c>
      <c r="D14" s="40">
        <f>+[2]PD!M12</f>
        <v>98</v>
      </c>
      <c r="E14" s="13">
        <v>2224</v>
      </c>
      <c r="F14" s="13">
        <v>2522</v>
      </c>
      <c r="G14" s="13">
        <f>+[2]PD!M97</f>
        <v>2298</v>
      </c>
      <c r="H14" s="85">
        <f>+D14/[3]PD!M12*100</f>
        <v>77.165354330708652</v>
      </c>
      <c r="I14" s="86">
        <f t="shared" si="0"/>
        <v>80.991735537190081</v>
      </c>
      <c r="J14" s="5">
        <f>+G14/[3]PD!M97*100</f>
        <v>91.118160190325142</v>
      </c>
      <c r="K14" s="5"/>
      <c r="L14" s="5"/>
      <c r="M14" s="5"/>
      <c r="P14" s="7"/>
      <c r="Q14" s="8"/>
    </row>
    <row r="15" spans="1:17" ht="9" customHeight="1" x14ac:dyDescent="0.2">
      <c r="A15" s="18"/>
      <c r="B15" s="12"/>
      <c r="C15" s="13"/>
      <c r="D15" s="40"/>
      <c r="E15" s="13"/>
      <c r="F15" s="13"/>
      <c r="G15" s="13"/>
      <c r="H15" s="85"/>
      <c r="I15" s="86"/>
      <c r="J15" s="5"/>
      <c r="K15" s="5"/>
      <c r="L15" s="5"/>
      <c r="M15" s="5"/>
      <c r="P15" s="7"/>
      <c r="Q15" s="8"/>
    </row>
    <row r="16" spans="1:17" s="75" customFormat="1" ht="15" customHeight="1" x14ac:dyDescent="0.2">
      <c r="A16" s="71" t="s">
        <v>161</v>
      </c>
      <c r="B16" s="72">
        <f>+[2]PD!K14</f>
        <v>796</v>
      </c>
      <c r="C16" s="17">
        <f>+[2]PD!L14</f>
        <v>775</v>
      </c>
      <c r="D16" s="73">
        <f>+[2]PD!M14</f>
        <v>650</v>
      </c>
      <c r="E16" s="17">
        <v>9489</v>
      </c>
      <c r="F16" s="17">
        <v>11638</v>
      </c>
      <c r="G16" s="17">
        <f>+[2]PD!M99</f>
        <v>11303</v>
      </c>
      <c r="H16" s="133">
        <f>+D16/[3]PD!M14*100</f>
        <v>101.5625</v>
      </c>
      <c r="I16" s="84">
        <f t="shared" ref="I16:I22" si="1">+D16/C16*100</f>
        <v>83.870967741935488</v>
      </c>
      <c r="J16" s="76">
        <f>+G16/[3]PD!M99*100</f>
        <v>97.121498539267918</v>
      </c>
      <c r="K16" s="76"/>
      <c r="L16" s="76"/>
      <c r="M16" s="76"/>
      <c r="P16" s="77"/>
      <c r="Q16" s="78"/>
    </row>
    <row r="17" spans="1:17" ht="15" customHeight="1" x14ac:dyDescent="0.2">
      <c r="A17" s="43" t="s">
        <v>163</v>
      </c>
      <c r="B17" s="12">
        <f>+[2]PD!K15</f>
        <v>53</v>
      </c>
      <c r="C17" s="13">
        <f>+[2]PD!L15</f>
        <v>35</v>
      </c>
      <c r="D17" s="40">
        <f>+[2]PD!M15</f>
        <v>24</v>
      </c>
      <c r="E17" s="13">
        <v>518</v>
      </c>
      <c r="F17" s="13">
        <v>454</v>
      </c>
      <c r="G17" s="13">
        <f>+[2]PD!M100</f>
        <v>531</v>
      </c>
      <c r="H17" s="85">
        <f>+D17/[3]PD!M15*100</f>
        <v>77.41935483870968</v>
      </c>
      <c r="I17" s="86">
        <f t="shared" si="1"/>
        <v>68.571428571428569</v>
      </c>
      <c r="J17" s="5">
        <f>+G17/[3]PD!M100*100</f>
        <v>116.9603524229075</v>
      </c>
      <c r="K17" s="3"/>
      <c r="L17" s="3"/>
      <c r="M17" s="3"/>
      <c r="P17" s="7"/>
      <c r="Q17" s="8"/>
    </row>
    <row r="18" spans="1:17" ht="15" customHeight="1" x14ac:dyDescent="0.2">
      <c r="A18" s="43" t="s">
        <v>164</v>
      </c>
      <c r="B18" s="12">
        <f>+[2]PD!K16</f>
        <v>77</v>
      </c>
      <c r="C18" s="13">
        <f>+[2]PD!L16</f>
        <v>170</v>
      </c>
      <c r="D18" s="40">
        <f>+[2]PD!M16</f>
        <v>89</v>
      </c>
      <c r="E18" s="13">
        <v>1179</v>
      </c>
      <c r="F18" s="13">
        <v>1057</v>
      </c>
      <c r="G18" s="13">
        <f>+[2]PD!M101</f>
        <v>1357</v>
      </c>
      <c r="H18" s="85">
        <f>+D18/[3]PD!M16*100</f>
        <v>89.898989898989896</v>
      </c>
      <c r="I18" s="86">
        <f t="shared" si="1"/>
        <v>52.352941176470594</v>
      </c>
      <c r="J18" s="5">
        <f>+G18/[3]PD!M101*100</f>
        <v>128.38221381267738</v>
      </c>
      <c r="K18" s="3"/>
      <c r="L18" s="3"/>
      <c r="M18" s="3"/>
      <c r="P18" s="7"/>
      <c r="Q18" s="8"/>
    </row>
    <row r="19" spans="1:17" ht="15" customHeight="1" x14ac:dyDescent="0.2">
      <c r="A19" s="43" t="s">
        <v>165</v>
      </c>
      <c r="B19" s="12">
        <f>+[2]PD!K17</f>
        <v>316</v>
      </c>
      <c r="C19" s="13">
        <f>+[2]PD!L17</f>
        <v>262</v>
      </c>
      <c r="D19" s="40">
        <f>+[2]PD!M17</f>
        <v>231</v>
      </c>
      <c r="E19" s="13">
        <v>4008</v>
      </c>
      <c r="F19" s="13">
        <v>5064</v>
      </c>
      <c r="G19" s="13">
        <f>+[2]PD!M102</f>
        <v>4506</v>
      </c>
      <c r="H19" s="85">
        <f>+D19/[3]PD!M17*100</f>
        <v>89.88326848249028</v>
      </c>
      <c r="I19" s="86">
        <f t="shared" si="1"/>
        <v>88.167938931297712</v>
      </c>
      <c r="J19" s="5">
        <f>+G19/[3]PD!M102*100</f>
        <v>88.981042654028428</v>
      </c>
      <c r="K19" s="4"/>
      <c r="L19" s="4"/>
      <c r="M19" s="4"/>
      <c r="P19" s="7"/>
      <c r="Q19" s="8"/>
    </row>
    <row r="20" spans="1:17" ht="15" customHeight="1" x14ac:dyDescent="0.2">
      <c r="A20" s="43" t="s">
        <v>166</v>
      </c>
      <c r="B20" s="12">
        <f>+[2]PD!K18</f>
        <v>50</v>
      </c>
      <c r="C20" s="13">
        <f>+[2]PD!L18</f>
        <v>76</v>
      </c>
      <c r="D20" s="40">
        <f>+[2]PD!M18</f>
        <v>120</v>
      </c>
      <c r="E20" s="13">
        <v>1032</v>
      </c>
      <c r="F20" s="13">
        <v>1548</v>
      </c>
      <c r="G20" s="13">
        <f>+[2]PD!M103</f>
        <v>1486</v>
      </c>
      <c r="H20" s="85">
        <f>+D20/[3]PD!M18*100</f>
        <v>130.43478260869566</v>
      </c>
      <c r="I20" s="86">
        <f t="shared" si="1"/>
        <v>157.89473684210526</v>
      </c>
      <c r="J20" s="5">
        <f>+G20/[3]PD!M103*100</f>
        <v>95.99483204134367</v>
      </c>
      <c r="K20" s="4"/>
      <c r="L20" s="4"/>
      <c r="M20" s="4"/>
      <c r="P20" s="7"/>
      <c r="Q20" s="8"/>
    </row>
    <row r="21" spans="1:17" ht="15" customHeight="1" x14ac:dyDescent="0.2">
      <c r="A21" s="43" t="s">
        <v>167</v>
      </c>
      <c r="B21" s="12">
        <f>+[2]PD!K19</f>
        <v>117</v>
      </c>
      <c r="C21" s="13">
        <f>+[2]PD!L19</f>
        <v>106</v>
      </c>
      <c r="D21" s="40">
        <f>+[2]PD!M19</f>
        <v>81</v>
      </c>
      <c r="E21" s="13">
        <v>1385</v>
      </c>
      <c r="F21" s="13">
        <v>1637</v>
      </c>
      <c r="G21" s="13">
        <f>+[2]PD!M104</f>
        <v>1525</v>
      </c>
      <c r="H21" s="85">
        <f>+D21/[3]PD!M19*100</f>
        <v>124.61538461538461</v>
      </c>
      <c r="I21" s="86">
        <f t="shared" si="1"/>
        <v>76.415094339622641</v>
      </c>
      <c r="J21" s="5">
        <f>+G21/[3]PD!M104*100</f>
        <v>93.158216249236403</v>
      </c>
      <c r="K21" s="5"/>
      <c r="L21" s="5"/>
      <c r="M21" s="5"/>
      <c r="P21" s="7"/>
      <c r="Q21" s="8"/>
    </row>
    <row r="22" spans="1:17" ht="15" customHeight="1" x14ac:dyDescent="0.2">
      <c r="A22" s="43" t="s">
        <v>168</v>
      </c>
      <c r="B22" s="12">
        <f>+[2]PD!K20</f>
        <v>183</v>
      </c>
      <c r="C22" s="13">
        <f>+[2]PD!L20</f>
        <v>126</v>
      </c>
      <c r="D22" s="40">
        <f>+[2]PD!M20</f>
        <v>105</v>
      </c>
      <c r="E22" s="13">
        <v>1367</v>
      </c>
      <c r="F22" s="13">
        <v>1878</v>
      </c>
      <c r="G22" s="13">
        <f>+[2]PD!M105</f>
        <v>1898</v>
      </c>
      <c r="H22" s="85">
        <f>+D22/[3]PD!M20*100</f>
        <v>109.375</v>
      </c>
      <c r="I22" s="86">
        <f t="shared" si="1"/>
        <v>83.333333333333343</v>
      </c>
      <c r="J22" s="5">
        <f>+G22/[3]PD!M105*100</f>
        <v>101.06496272630459</v>
      </c>
      <c r="K22" s="5"/>
      <c r="L22" s="5"/>
      <c r="M22" s="5"/>
      <c r="P22" s="7"/>
      <c r="Q22" s="8"/>
    </row>
    <row r="23" spans="1:17" ht="9" customHeight="1" x14ac:dyDescent="0.2">
      <c r="A23" s="18"/>
      <c r="B23" s="12"/>
      <c r="C23" s="13"/>
      <c r="D23" s="40"/>
      <c r="E23" s="13"/>
      <c r="F23" s="13"/>
      <c r="G23" s="13"/>
      <c r="H23" s="85"/>
      <c r="I23" s="86"/>
      <c r="J23" s="5"/>
      <c r="K23" s="5"/>
      <c r="L23" s="5"/>
      <c r="M23" s="5"/>
      <c r="P23" s="7"/>
      <c r="Q23" s="8"/>
    </row>
    <row r="24" spans="1:17" s="75" customFormat="1" ht="15" customHeight="1" x14ac:dyDescent="0.2">
      <c r="A24" s="71" t="s">
        <v>169</v>
      </c>
      <c r="B24" s="72">
        <f>+[2]PD!K22</f>
        <v>1096</v>
      </c>
      <c r="C24" s="17">
        <f>+[2]PD!L22</f>
        <v>813</v>
      </c>
      <c r="D24" s="73">
        <f>+[2]PD!M22</f>
        <v>692</v>
      </c>
      <c r="E24" s="17">
        <v>10368</v>
      </c>
      <c r="F24" s="17">
        <v>12314</v>
      </c>
      <c r="G24" s="17">
        <f>+[2]PD!M107</f>
        <v>11454</v>
      </c>
      <c r="H24" s="133">
        <f>+D24/[3]PD!M22*100</f>
        <v>96.513249651324955</v>
      </c>
      <c r="I24" s="84">
        <f t="shared" ref="I24:I29" si="2">+D24/C24*100</f>
        <v>85.116851168511687</v>
      </c>
      <c r="J24" s="76">
        <f>+G24/[3]PD!M107*100</f>
        <v>93.016079259379566</v>
      </c>
      <c r="K24" s="76"/>
      <c r="L24" s="76"/>
      <c r="M24" s="76"/>
      <c r="P24" s="77"/>
      <c r="Q24" s="78"/>
    </row>
    <row r="25" spans="1:17" ht="15" customHeight="1" x14ac:dyDescent="0.2">
      <c r="A25" s="43" t="s">
        <v>170</v>
      </c>
      <c r="B25" s="12">
        <f>+[2]PD!K23</f>
        <v>214</v>
      </c>
      <c r="C25" s="13">
        <f>+[2]PD!L23</f>
        <v>92</v>
      </c>
      <c r="D25" s="40">
        <f>+[2]PD!M23</f>
        <v>79</v>
      </c>
      <c r="E25" s="13">
        <v>1738</v>
      </c>
      <c r="F25" s="13">
        <v>1872</v>
      </c>
      <c r="G25" s="13">
        <f>+[2]PD!M108</f>
        <v>1714</v>
      </c>
      <c r="H25" s="85">
        <f>+D25/[3]PD!M23*100</f>
        <v>56.428571428571431</v>
      </c>
      <c r="I25" s="86">
        <f t="shared" si="2"/>
        <v>85.869565217391312</v>
      </c>
      <c r="J25" s="5">
        <f>+G25/[3]PD!M108*100</f>
        <v>91.559829059829056</v>
      </c>
      <c r="K25" s="3"/>
      <c r="L25" s="3"/>
      <c r="M25" s="3"/>
      <c r="P25" s="7"/>
      <c r="Q25" s="8"/>
    </row>
    <row r="26" spans="1:17" ht="15" customHeight="1" x14ac:dyDescent="0.2">
      <c r="A26" s="43" t="s">
        <v>171</v>
      </c>
      <c r="B26" s="12">
        <f>+[2]PD!K24</f>
        <v>541</v>
      </c>
      <c r="C26" s="13">
        <f>+[2]PD!L24</f>
        <v>440</v>
      </c>
      <c r="D26" s="40">
        <f>+[2]PD!M24</f>
        <v>365</v>
      </c>
      <c r="E26" s="13">
        <v>4549</v>
      </c>
      <c r="F26" s="13">
        <v>5959</v>
      </c>
      <c r="G26" s="13">
        <f>+[2]PD!M109</f>
        <v>5573</v>
      </c>
      <c r="H26" s="85">
        <f>+D26/[3]PD!M24*100</f>
        <v>107.98816568047339</v>
      </c>
      <c r="I26" s="86">
        <f t="shared" si="2"/>
        <v>82.954545454545453</v>
      </c>
      <c r="J26" s="5">
        <f>+G26/[3]PD!M109*100</f>
        <v>93.522403087766406</v>
      </c>
      <c r="K26" s="3"/>
      <c r="L26" s="3"/>
      <c r="M26" s="3"/>
      <c r="P26" s="7"/>
      <c r="Q26" s="8"/>
    </row>
    <row r="27" spans="1:17" ht="15" customHeight="1" x14ac:dyDescent="0.2">
      <c r="A27" s="43" t="s">
        <v>172</v>
      </c>
      <c r="B27" s="12">
        <f>+[2]PD!K25</f>
        <v>134</v>
      </c>
      <c r="C27" s="13">
        <f>+[2]PD!L25</f>
        <v>132</v>
      </c>
      <c r="D27" s="40">
        <f>+[2]PD!M25</f>
        <v>118</v>
      </c>
      <c r="E27" s="13">
        <v>1737</v>
      </c>
      <c r="F27" s="13">
        <v>2197</v>
      </c>
      <c r="G27" s="13">
        <f>+[2]PD!M110</f>
        <v>1928</v>
      </c>
      <c r="H27" s="85">
        <f>+D27/[3]PD!M25*100</f>
        <v>131.11111111111111</v>
      </c>
      <c r="I27" s="86">
        <f t="shared" si="2"/>
        <v>89.393939393939391</v>
      </c>
      <c r="J27" s="5">
        <f>+G27/[3]PD!M110*100</f>
        <v>87.75603095129722</v>
      </c>
      <c r="K27" s="4"/>
      <c r="L27" s="4"/>
      <c r="M27" s="4"/>
      <c r="P27" s="7"/>
      <c r="Q27" s="8"/>
    </row>
    <row r="28" spans="1:17" ht="15" customHeight="1" x14ac:dyDescent="0.2">
      <c r="A28" s="43" t="s">
        <v>173</v>
      </c>
      <c r="B28" s="12">
        <f>+[2]PD!K26</f>
        <v>169</v>
      </c>
      <c r="C28" s="13">
        <f>+[2]PD!L26</f>
        <v>102</v>
      </c>
      <c r="D28" s="40">
        <f>+[2]PD!M26</f>
        <v>97</v>
      </c>
      <c r="E28" s="13">
        <v>1733</v>
      </c>
      <c r="F28" s="13">
        <v>1690</v>
      </c>
      <c r="G28" s="13">
        <f>+[2]PD!M111</f>
        <v>1727</v>
      </c>
      <c r="H28" s="85">
        <f>+D28/[3]PD!M26*100</f>
        <v>82.203389830508485</v>
      </c>
      <c r="I28" s="86">
        <f t="shared" si="2"/>
        <v>95.098039215686271</v>
      </c>
      <c r="J28" s="5">
        <f>+G28/[3]PD!M111*100</f>
        <v>102.18934911242603</v>
      </c>
      <c r="K28" s="4"/>
      <c r="L28" s="4"/>
      <c r="M28" s="4"/>
      <c r="P28" s="7"/>
      <c r="Q28" s="8"/>
    </row>
    <row r="29" spans="1:17" ht="15" customHeight="1" x14ac:dyDescent="0.2">
      <c r="A29" s="43" t="s">
        <v>174</v>
      </c>
      <c r="B29" s="12">
        <f>+[2]PD!K27</f>
        <v>38</v>
      </c>
      <c r="C29" s="13">
        <f>+[2]PD!L27</f>
        <v>47</v>
      </c>
      <c r="D29" s="40">
        <f>+[2]PD!M27</f>
        <v>33</v>
      </c>
      <c r="E29" s="13">
        <v>611</v>
      </c>
      <c r="F29" s="13">
        <v>596</v>
      </c>
      <c r="G29" s="13">
        <f>+[2]PD!M112</f>
        <v>512</v>
      </c>
      <c r="H29" s="85">
        <f>+D29/[3]PD!M27*100</f>
        <v>106.45161290322579</v>
      </c>
      <c r="I29" s="86">
        <f t="shared" si="2"/>
        <v>70.212765957446805</v>
      </c>
      <c r="J29" s="5">
        <f>+G29/[3]PD!M112*100</f>
        <v>85.90604026845638</v>
      </c>
      <c r="K29" s="5"/>
      <c r="L29" s="5"/>
      <c r="M29" s="5"/>
      <c r="P29" s="7"/>
      <c r="Q29" s="8"/>
    </row>
    <row r="30" spans="1:17" ht="9" customHeight="1" x14ac:dyDescent="0.2">
      <c r="A30" s="18"/>
      <c r="B30" s="12"/>
      <c r="C30" s="13"/>
      <c r="D30" s="40"/>
      <c r="E30" s="13"/>
      <c r="F30" s="13"/>
      <c r="G30" s="13"/>
      <c r="H30" s="85"/>
      <c r="I30" s="86"/>
      <c r="J30" s="5"/>
      <c r="K30" s="5"/>
      <c r="L30" s="5"/>
      <c r="M30" s="5"/>
      <c r="P30" s="7"/>
      <c r="Q30" s="8"/>
    </row>
    <row r="31" spans="1:17" s="75" customFormat="1" ht="15" customHeight="1" x14ac:dyDescent="0.2">
      <c r="A31" s="71" t="s">
        <v>175</v>
      </c>
      <c r="B31" s="72">
        <f>+[2]PD!K29</f>
        <v>4350</v>
      </c>
      <c r="C31" s="17">
        <f>+[2]PD!L29</f>
        <v>3974</v>
      </c>
      <c r="D31" s="73">
        <f>+[2]PD!M29</f>
        <v>3416</v>
      </c>
      <c r="E31" s="17">
        <v>42068</v>
      </c>
      <c r="F31" s="17">
        <v>53462</v>
      </c>
      <c r="G31" s="17">
        <f>+[2]PD!M114</f>
        <v>51572</v>
      </c>
      <c r="H31" s="133">
        <f>+D31/[3]PD!M29*100</f>
        <v>104.08287629494211</v>
      </c>
      <c r="I31" s="84">
        <f t="shared" ref="I31:I40" si="3">+D31/C31*100</f>
        <v>85.958731756416711</v>
      </c>
      <c r="J31" s="76">
        <f>+G31/[3]PD!M114*100</f>
        <v>96.464778721334781</v>
      </c>
      <c r="K31" s="76"/>
      <c r="L31" s="76"/>
      <c r="M31" s="76"/>
      <c r="P31" s="77"/>
      <c r="Q31" s="78"/>
    </row>
    <row r="32" spans="1:17" ht="15" customHeight="1" x14ac:dyDescent="0.2">
      <c r="A32" s="43" t="s">
        <v>176</v>
      </c>
      <c r="B32" s="12">
        <f>+[2]PD!K30</f>
        <v>49</v>
      </c>
      <c r="C32" s="13">
        <f>+[2]PD!L30</f>
        <v>26</v>
      </c>
      <c r="D32" s="40">
        <f>+[2]PD!M30</f>
        <v>33</v>
      </c>
      <c r="E32" s="13">
        <v>659</v>
      </c>
      <c r="F32" s="13">
        <v>1069</v>
      </c>
      <c r="G32" s="13">
        <f>+[2]PD!M115</f>
        <v>726</v>
      </c>
      <c r="H32" s="85">
        <f>+D32/[3]PD!M30*100</f>
        <v>37.5</v>
      </c>
      <c r="I32" s="86">
        <f t="shared" si="3"/>
        <v>126.92307692307692</v>
      </c>
      <c r="J32" s="5">
        <f>+G32/[3]PD!M115*100</f>
        <v>67.913938260056128</v>
      </c>
      <c r="K32" s="3"/>
      <c r="L32" s="3"/>
      <c r="M32" s="3"/>
      <c r="P32" s="7"/>
      <c r="Q32" s="8"/>
    </row>
    <row r="33" spans="1:17" ht="15" customHeight="1" x14ac:dyDescent="0.2">
      <c r="A33" s="43" t="s">
        <v>177</v>
      </c>
      <c r="B33" s="12">
        <f>+[2]PD!K31</f>
        <v>239</v>
      </c>
      <c r="C33" s="13">
        <f>+[2]PD!L31</f>
        <v>228</v>
      </c>
      <c r="D33" s="40">
        <f>+[2]PD!M31</f>
        <v>220</v>
      </c>
      <c r="E33" s="13">
        <v>2653</v>
      </c>
      <c r="F33" s="13">
        <v>3299</v>
      </c>
      <c r="G33" s="13">
        <f>+[2]PD!M116</f>
        <v>3317</v>
      </c>
      <c r="H33" s="85">
        <f>+D33/[3]PD!M31*100</f>
        <v>108.37438423645321</v>
      </c>
      <c r="I33" s="86">
        <f t="shared" si="3"/>
        <v>96.491228070175438</v>
      </c>
      <c r="J33" s="5">
        <f>+G33/[3]PD!M116*100</f>
        <v>100.54561988481359</v>
      </c>
      <c r="K33" s="3"/>
      <c r="L33" s="3"/>
      <c r="M33" s="3"/>
      <c r="P33" s="7"/>
      <c r="Q33" s="8"/>
    </row>
    <row r="34" spans="1:17" ht="15" customHeight="1" x14ac:dyDescent="0.2">
      <c r="A34" s="43" t="s">
        <v>178</v>
      </c>
      <c r="B34" s="12">
        <f>+[2]PD!K32</f>
        <v>217</v>
      </c>
      <c r="C34" s="13">
        <f>+[2]PD!L32</f>
        <v>144</v>
      </c>
      <c r="D34" s="40">
        <f>+[2]PD!M32</f>
        <v>110</v>
      </c>
      <c r="E34" s="13">
        <v>1776</v>
      </c>
      <c r="F34" s="13">
        <v>2534</v>
      </c>
      <c r="G34" s="13">
        <f>+[2]PD!M117</f>
        <v>2110</v>
      </c>
      <c r="H34" s="85">
        <f>+D34/[3]PD!M32*100</f>
        <v>64.705882352941174</v>
      </c>
      <c r="I34" s="86">
        <f t="shared" si="3"/>
        <v>76.388888888888886</v>
      </c>
      <c r="J34" s="5">
        <f>+G34/[3]PD!M117*100</f>
        <v>83.267561168113659</v>
      </c>
      <c r="K34" s="4"/>
      <c r="L34" s="4"/>
      <c r="M34" s="4"/>
      <c r="P34" s="7"/>
      <c r="Q34" s="8"/>
    </row>
    <row r="35" spans="1:17" ht="15" customHeight="1" x14ac:dyDescent="0.2">
      <c r="A35" s="43" t="s">
        <v>179</v>
      </c>
      <c r="B35" s="12">
        <f>+[2]PD!K33</f>
        <v>222</v>
      </c>
      <c r="C35" s="13">
        <f>+[2]PD!L33</f>
        <v>245</v>
      </c>
      <c r="D35" s="40">
        <f>+[2]PD!M33</f>
        <v>190</v>
      </c>
      <c r="E35" s="13">
        <v>1854</v>
      </c>
      <c r="F35" s="13">
        <v>2596</v>
      </c>
      <c r="G35" s="13">
        <f>+[2]PD!M118</f>
        <v>2639</v>
      </c>
      <c r="H35" s="85">
        <f>+D35/[3]PD!M33*100</f>
        <v>116.56441717791411</v>
      </c>
      <c r="I35" s="86">
        <f t="shared" si="3"/>
        <v>77.551020408163268</v>
      </c>
      <c r="J35" s="5">
        <f>+G35/[3]PD!M118*100</f>
        <v>101.65639445300462</v>
      </c>
      <c r="K35" s="4"/>
      <c r="L35" s="4"/>
      <c r="M35" s="4"/>
      <c r="P35" s="7"/>
      <c r="Q35" s="8"/>
    </row>
    <row r="36" spans="1:17" ht="15" customHeight="1" x14ac:dyDescent="0.2">
      <c r="A36" s="43" t="s">
        <v>180</v>
      </c>
      <c r="B36" s="12">
        <f>+[2]PD!K34</f>
        <v>54</v>
      </c>
      <c r="C36" s="13">
        <f>+[2]PD!L34</f>
        <v>44</v>
      </c>
      <c r="D36" s="40">
        <f>+[2]PD!M34</f>
        <v>44</v>
      </c>
      <c r="E36" s="13">
        <v>695</v>
      </c>
      <c r="F36" s="13">
        <v>838</v>
      </c>
      <c r="G36" s="13">
        <f>+[2]PD!M119</f>
        <v>793</v>
      </c>
      <c r="H36" s="85">
        <f>+D36/[3]PD!M34*100</f>
        <v>64.705882352941174</v>
      </c>
      <c r="I36" s="86">
        <f t="shared" si="3"/>
        <v>100</v>
      </c>
      <c r="J36" s="5">
        <f>+G36/[3]PD!M119*100</f>
        <v>94.630071599045351</v>
      </c>
      <c r="K36" s="5"/>
      <c r="L36" s="5"/>
      <c r="M36" s="5"/>
      <c r="P36" s="7"/>
      <c r="Q36" s="8"/>
    </row>
    <row r="37" spans="1:17" ht="15" customHeight="1" x14ac:dyDescent="0.2">
      <c r="A37" s="43" t="s">
        <v>181</v>
      </c>
      <c r="B37" s="12">
        <f>+[2]PD!K35</f>
        <v>3394</v>
      </c>
      <c r="C37" s="13">
        <f>+[2]PD!L35</f>
        <v>3133</v>
      </c>
      <c r="D37" s="40">
        <f>+[2]PD!M35</f>
        <v>2681</v>
      </c>
      <c r="E37" s="13">
        <v>32391</v>
      </c>
      <c r="F37" s="13">
        <v>39989</v>
      </c>
      <c r="G37" s="13">
        <f>+[2]PD!M120</f>
        <v>39456</v>
      </c>
      <c r="H37" s="85">
        <f>+D37/[3]PD!M35*100</f>
        <v>111.10650642353916</v>
      </c>
      <c r="I37" s="86">
        <f t="shared" si="3"/>
        <v>85.572933290775609</v>
      </c>
      <c r="J37" s="5">
        <f>+G37/[3]PD!M120*100</f>
        <v>98.66713346170198</v>
      </c>
      <c r="K37" s="3"/>
      <c r="L37" s="3"/>
      <c r="M37" s="3"/>
      <c r="P37" s="7"/>
      <c r="Q37" s="8"/>
    </row>
    <row r="38" spans="1:17" ht="15" customHeight="1" x14ac:dyDescent="0.2">
      <c r="A38" s="43" t="s">
        <v>182</v>
      </c>
      <c r="B38" s="12">
        <f>+[2]PD!K36</f>
        <v>61</v>
      </c>
      <c r="C38" s="13">
        <f>+[2]PD!L36</f>
        <v>56</v>
      </c>
      <c r="D38" s="40">
        <f>+[2]PD!M36</f>
        <v>46</v>
      </c>
      <c r="E38" s="13">
        <v>756</v>
      </c>
      <c r="F38" s="13">
        <v>1013</v>
      </c>
      <c r="G38" s="13">
        <f>+[2]PD!M121</f>
        <v>835</v>
      </c>
      <c r="H38" s="85">
        <f>+D38/[3]PD!M36*100</f>
        <v>58.974358974358978</v>
      </c>
      <c r="I38" s="86">
        <f t="shared" si="3"/>
        <v>82.142857142857139</v>
      </c>
      <c r="J38" s="5">
        <f>+G38/[3]PD!M121*100</f>
        <v>82.428430404738393</v>
      </c>
      <c r="K38" s="3"/>
      <c r="L38" s="3"/>
      <c r="M38" s="3"/>
      <c r="P38" s="7"/>
      <c r="Q38" s="8"/>
    </row>
    <row r="39" spans="1:17" ht="15" customHeight="1" x14ac:dyDescent="0.2">
      <c r="A39" s="43" t="s">
        <v>183</v>
      </c>
      <c r="B39" s="12">
        <f>+[2]PD!K37</f>
        <v>26</v>
      </c>
      <c r="C39" s="13">
        <f>+[2]PD!L37</f>
        <v>27</v>
      </c>
      <c r="D39" s="40">
        <f>+[2]PD!M37</f>
        <v>29</v>
      </c>
      <c r="E39" s="13">
        <v>435</v>
      </c>
      <c r="F39" s="13">
        <v>667</v>
      </c>
      <c r="G39" s="13">
        <f>+[2]PD!M122</f>
        <v>427</v>
      </c>
      <c r="H39" s="85">
        <f>+D39/[3]PD!M37*100</f>
        <v>103.57142857142858</v>
      </c>
      <c r="I39" s="86">
        <f t="shared" si="3"/>
        <v>107.40740740740742</v>
      </c>
      <c r="J39" s="5">
        <f>+G39/[3]PD!M122*100</f>
        <v>64.017991004497759</v>
      </c>
      <c r="K39" s="4"/>
      <c r="L39" s="4"/>
      <c r="M39" s="4"/>
      <c r="P39" s="7"/>
      <c r="Q39" s="8"/>
    </row>
    <row r="40" spans="1:17" ht="15" customHeight="1" x14ac:dyDescent="0.2">
      <c r="A40" s="43" t="s">
        <v>184</v>
      </c>
      <c r="B40" s="12">
        <f>+[2]PD!K38</f>
        <v>88</v>
      </c>
      <c r="C40" s="13">
        <f>+[2]PD!L38</f>
        <v>71</v>
      </c>
      <c r="D40" s="40">
        <f>+[2]PD!M38</f>
        <v>63</v>
      </c>
      <c r="E40" s="13">
        <v>849</v>
      </c>
      <c r="F40" s="13">
        <v>1457</v>
      </c>
      <c r="G40" s="13">
        <f>+[2]PD!M123</f>
        <v>1269</v>
      </c>
      <c r="H40" s="85">
        <f>+D40/[3]PD!M38*100</f>
        <v>88.732394366197184</v>
      </c>
      <c r="I40" s="86">
        <f t="shared" si="3"/>
        <v>88.732394366197184</v>
      </c>
      <c r="J40" s="5">
        <f>+G40/[3]PD!M123*100</f>
        <v>87.096774193548384</v>
      </c>
      <c r="K40" s="4"/>
      <c r="L40" s="4"/>
      <c r="M40" s="4"/>
      <c r="P40" s="7"/>
      <c r="Q40" s="8"/>
    </row>
    <row r="41" spans="1:17" ht="9" customHeight="1" x14ac:dyDescent="0.2">
      <c r="A41" s="43"/>
      <c r="B41" s="12"/>
      <c r="C41" s="13"/>
      <c r="D41" s="40"/>
      <c r="E41" s="13"/>
      <c r="F41" s="13"/>
      <c r="G41" s="13"/>
      <c r="H41" s="85"/>
      <c r="I41" s="86"/>
      <c r="J41" s="5"/>
      <c r="K41" s="5"/>
      <c r="L41" s="5"/>
      <c r="M41" s="5"/>
      <c r="P41" s="7"/>
      <c r="Q41" s="8"/>
    </row>
    <row r="42" spans="1:17" s="75" customFormat="1" ht="15" customHeight="1" x14ac:dyDescent="0.2">
      <c r="A42" s="71" t="s">
        <v>185</v>
      </c>
      <c r="B42" s="72">
        <f>+[2]PD!K40</f>
        <v>1474</v>
      </c>
      <c r="C42" s="17">
        <f>+[2]PD!L40</f>
        <v>1261</v>
      </c>
      <c r="D42" s="73">
        <f>+[2]PD!M40</f>
        <v>1151</v>
      </c>
      <c r="E42" s="17">
        <v>15822</v>
      </c>
      <c r="F42" s="17">
        <v>19475</v>
      </c>
      <c r="G42" s="17">
        <f>+[2]PD!M125</f>
        <v>18930</v>
      </c>
      <c r="H42" s="133">
        <f>+D42/[3]PD!M40*100</f>
        <v>91.494435612082668</v>
      </c>
      <c r="I42" s="84">
        <f t="shared" ref="I42:I47" si="4">+D42/C42*100</f>
        <v>91.276764472640764</v>
      </c>
      <c r="J42" s="76">
        <f>+G42/[3]PD!M125*100</f>
        <v>97.201540436456995</v>
      </c>
      <c r="K42" s="76"/>
      <c r="L42" s="76"/>
      <c r="M42" s="76"/>
      <c r="P42" s="77"/>
      <c r="Q42" s="78"/>
    </row>
    <row r="43" spans="1:17" ht="15" customHeight="1" x14ac:dyDescent="0.2">
      <c r="A43" s="43" t="s">
        <v>186</v>
      </c>
      <c r="B43" s="12">
        <f>+[2]PD!K41</f>
        <v>63</v>
      </c>
      <c r="C43" s="13">
        <f>+[2]PD!L41</f>
        <v>66</v>
      </c>
      <c r="D43" s="40">
        <f>+[2]PD!M41</f>
        <v>26</v>
      </c>
      <c r="E43" s="13">
        <v>894</v>
      </c>
      <c r="F43" s="13">
        <v>901</v>
      </c>
      <c r="G43" s="13">
        <f>+[2]PD!M126</f>
        <v>909</v>
      </c>
      <c r="H43" s="85">
        <f>+D43/[3]PD!M41*100</f>
        <v>60.465116279069761</v>
      </c>
      <c r="I43" s="86">
        <f t="shared" si="4"/>
        <v>39.393939393939391</v>
      </c>
      <c r="J43" s="5">
        <f>+G43/[3]PD!M126*100</f>
        <v>100.88790233074363</v>
      </c>
      <c r="K43" s="3"/>
      <c r="L43" s="3"/>
      <c r="M43" s="3"/>
      <c r="P43" s="7"/>
      <c r="Q43" s="8"/>
    </row>
    <row r="44" spans="1:17" ht="15" customHeight="1" x14ac:dyDescent="0.2">
      <c r="A44" s="43" t="s">
        <v>187</v>
      </c>
      <c r="B44" s="12">
        <f>+[2]PD!K42</f>
        <v>1237</v>
      </c>
      <c r="C44" s="13">
        <f>+[2]PD!L42</f>
        <v>1011</v>
      </c>
      <c r="D44" s="40">
        <f>+[2]PD!M42</f>
        <v>979</v>
      </c>
      <c r="E44" s="13">
        <v>12455</v>
      </c>
      <c r="F44" s="13">
        <v>15787</v>
      </c>
      <c r="G44" s="13">
        <f>+[2]PD!M127</f>
        <v>15629</v>
      </c>
      <c r="H44" s="85">
        <f>+D44/[3]PD!M42*100</f>
        <v>89.898989898989896</v>
      </c>
      <c r="I44" s="86">
        <f t="shared" si="4"/>
        <v>96.834817012858551</v>
      </c>
      <c r="J44" s="5">
        <f>+G44/[3]PD!M127*100</f>
        <v>98.999176537657561</v>
      </c>
      <c r="K44" s="3"/>
      <c r="L44" s="3"/>
      <c r="M44" s="3"/>
      <c r="P44" s="7"/>
      <c r="Q44" s="8"/>
    </row>
    <row r="45" spans="1:17" ht="15" customHeight="1" x14ac:dyDescent="0.2">
      <c r="A45" s="43" t="s">
        <v>188</v>
      </c>
      <c r="B45" s="12">
        <f>+[2]PD!K43</f>
        <v>49</v>
      </c>
      <c r="C45" s="13">
        <f>+[2]PD!L43</f>
        <v>31</v>
      </c>
      <c r="D45" s="40">
        <f>+[2]PD!M43</f>
        <v>21</v>
      </c>
      <c r="E45" s="13">
        <v>488</v>
      </c>
      <c r="F45" s="13">
        <v>560</v>
      </c>
      <c r="G45" s="13">
        <f>+[2]PD!M128</f>
        <v>533</v>
      </c>
      <c r="H45" s="85">
        <f>+D45/[3]PD!M43*100</f>
        <v>53.846153846153847</v>
      </c>
      <c r="I45" s="86">
        <f t="shared" si="4"/>
        <v>67.741935483870961</v>
      </c>
      <c r="J45" s="5">
        <f>+G45/[3]PD!M128*100</f>
        <v>95.178571428571416</v>
      </c>
      <c r="K45" s="4"/>
      <c r="L45" s="4"/>
      <c r="M45" s="4"/>
      <c r="P45" s="7"/>
      <c r="Q45" s="8"/>
    </row>
    <row r="46" spans="1:17" ht="15" customHeight="1" x14ac:dyDescent="0.2">
      <c r="A46" s="43" t="s">
        <v>189</v>
      </c>
      <c r="B46" s="12">
        <f>+[2]PD!K44</f>
        <v>32</v>
      </c>
      <c r="C46" s="13">
        <f>+[2]PD!L44</f>
        <v>46</v>
      </c>
      <c r="D46" s="40">
        <f>+[2]PD!M44</f>
        <v>32</v>
      </c>
      <c r="E46" s="13">
        <v>403</v>
      </c>
      <c r="F46" s="13">
        <v>388</v>
      </c>
      <c r="G46" s="13">
        <f>+[2]PD!M129</f>
        <v>393</v>
      </c>
      <c r="H46" s="85">
        <f>+D46/[3]PD!M44*100</f>
        <v>400</v>
      </c>
      <c r="I46" s="86">
        <f t="shared" si="4"/>
        <v>69.565217391304344</v>
      </c>
      <c r="J46" s="5">
        <f>+G46/[3]PD!M129*100</f>
        <v>101.28865979381443</v>
      </c>
      <c r="K46" s="4"/>
      <c r="L46" s="4"/>
      <c r="M46" s="4"/>
      <c r="P46" s="7"/>
      <c r="Q46" s="8"/>
    </row>
    <row r="47" spans="1:17" ht="15" customHeight="1" x14ac:dyDescent="0.2">
      <c r="A47" s="43" t="s">
        <v>190</v>
      </c>
      <c r="B47" s="12">
        <f>+[2]PD!K45</f>
        <v>93</v>
      </c>
      <c r="C47" s="13">
        <f>+[2]PD!L45</f>
        <v>107</v>
      </c>
      <c r="D47" s="40">
        <f>+[2]PD!M45</f>
        <v>93</v>
      </c>
      <c r="E47" s="13">
        <v>1582</v>
      </c>
      <c r="F47" s="13">
        <v>1839</v>
      </c>
      <c r="G47" s="13">
        <f>+[2]PD!M130</f>
        <v>1466</v>
      </c>
      <c r="H47" s="85">
        <f>+D47/[3]PD!M45*100</f>
        <v>117.72151898734178</v>
      </c>
      <c r="I47" s="86">
        <f t="shared" si="4"/>
        <v>86.915887850467286</v>
      </c>
      <c r="J47" s="5">
        <f>+G47/[3]PD!M130*100</f>
        <v>79.717237629146283</v>
      </c>
      <c r="K47" s="5"/>
      <c r="L47" s="5"/>
      <c r="M47" s="5"/>
      <c r="P47" s="7"/>
      <c r="Q47" s="8"/>
    </row>
    <row r="48" spans="1:17" ht="9" customHeight="1" x14ac:dyDescent="0.2">
      <c r="A48" s="43"/>
      <c r="B48" s="12"/>
      <c r="C48" s="13"/>
      <c r="D48" s="40"/>
      <c r="E48" s="13"/>
      <c r="F48" s="13"/>
      <c r="G48" s="13"/>
      <c r="H48" s="85"/>
      <c r="I48" s="86"/>
      <c r="J48" s="5"/>
      <c r="K48" s="5"/>
      <c r="L48" s="5"/>
      <c r="M48" s="5"/>
      <c r="P48" s="7"/>
      <c r="Q48" s="8"/>
    </row>
    <row r="49" spans="1:17" s="75" customFormat="1" ht="15" customHeight="1" x14ac:dyDescent="0.2">
      <c r="A49" s="71" t="s">
        <v>191</v>
      </c>
      <c r="B49" s="72">
        <f>+[2]PD!K47</f>
        <v>405</v>
      </c>
      <c r="C49" s="17">
        <f>+[2]PD!L47</f>
        <v>428</v>
      </c>
      <c r="D49" s="73">
        <f>+[2]PD!M47</f>
        <v>389</v>
      </c>
      <c r="E49" s="17">
        <v>5691</v>
      </c>
      <c r="F49" s="17">
        <v>6081</v>
      </c>
      <c r="G49" s="17">
        <f>+[2]PD!M132</f>
        <v>6326</v>
      </c>
      <c r="H49" s="133">
        <f>+D49/[3]PD!M47*100</f>
        <v>92.399049881235157</v>
      </c>
      <c r="I49" s="84">
        <f>+D49/C49*100</f>
        <v>90.887850467289724</v>
      </c>
      <c r="J49" s="76">
        <f>+G49/[3]PD!M132*100</f>
        <v>104.02894260812366</v>
      </c>
      <c r="K49" s="76"/>
      <c r="L49" s="76"/>
      <c r="M49" s="76"/>
      <c r="P49" s="77"/>
      <c r="Q49" s="78"/>
    </row>
    <row r="50" spans="1:17" ht="15" customHeight="1" x14ac:dyDescent="0.2">
      <c r="A50" s="43" t="s">
        <v>192</v>
      </c>
      <c r="B50" s="12">
        <f>+[2]PD!K48</f>
        <v>62</v>
      </c>
      <c r="C50" s="13">
        <f>+[2]PD!L48</f>
        <v>107</v>
      </c>
      <c r="D50" s="40">
        <f>+[2]PD!M48</f>
        <v>81</v>
      </c>
      <c r="E50" s="13">
        <v>900</v>
      </c>
      <c r="F50" s="13">
        <v>1276</v>
      </c>
      <c r="G50" s="13">
        <f>+[2]PD!M133</f>
        <v>1259</v>
      </c>
      <c r="H50" s="85">
        <f>+D50/[3]PD!M48*100</f>
        <v>84.375</v>
      </c>
      <c r="I50" s="86">
        <f>+D50/C50*100</f>
        <v>75.700934579439249</v>
      </c>
      <c r="J50" s="5">
        <f>+G50/[3]PD!M133*100</f>
        <v>98.667711598746081</v>
      </c>
      <c r="K50" s="3"/>
      <c r="L50" s="3"/>
      <c r="M50" s="3"/>
      <c r="P50" s="7"/>
      <c r="Q50" s="8"/>
    </row>
    <row r="51" spans="1:17" ht="15" customHeight="1" x14ac:dyDescent="0.2">
      <c r="A51" s="43" t="s">
        <v>193</v>
      </c>
      <c r="B51" s="12">
        <f>+[2]PD!K49</f>
        <v>90</v>
      </c>
      <c r="C51" s="13">
        <f>+[2]PD!L49</f>
        <v>76</v>
      </c>
      <c r="D51" s="40">
        <f>+[2]PD!M49</f>
        <v>93</v>
      </c>
      <c r="E51" s="13">
        <v>1131</v>
      </c>
      <c r="F51" s="13">
        <v>1141</v>
      </c>
      <c r="G51" s="13">
        <f>+[2]PD!M134</f>
        <v>1337</v>
      </c>
      <c r="H51" s="85">
        <f>+D51/[3]PD!M49*100</f>
        <v>145.3125</v>
      </c>
      <c r="I51" s="86">
        <f>+D51/C51*100</f>
        <v>122.36842105263158</v>
      </c>
      <c r="J51" s="5">
        <f>+G51/[3]PD!M134*100</f>
        <v>117.17791411042944</v>
      </c>
      <c r="K51" s="3"/>
      <c r="L51" s="3"/>
      <c r="M51" s="3"/>
      <c r="P51" s="7"/>
      <c r="Q51" s="8"/>
    </row>
    <row r="52" spans="1:17" ht="15" customHeight="1" x14ac:dyDescent="0.2">
      <c r="A52" s="43" t="s">
        <v>194</v>
      </c>
      <c r="B52" s="12">
        <f>+[2]PD!K50</f>
        <v>62</v>
      </c>
      <c r="C52" s="13">
        <f>+[2]PD!L50</f>
        <v>70</v>
      </c>
      <c r="D52" s="40">
        <f>+[2]PD!M50</f>
        <v>58</v>
      </c>
      <c r="E52" s="13">
        <v>947</v>
      </c>
      <c r="F52" s="13">
        <v>989</v>
      </c>
      <c r="G52" s="13">
        <f>+[2]PD!M135</f>
        <v>1106</v>
      </c>
      <c r="H52" s="85">
        <f>+D52/[3]PD!M50*100</f>
        <v>90.625</v>
      </c>
      <c r="I52" s="86">
        <f>+D52/C52*100</f>
        <v>82.857142857142861</v>
      </c>
      <c r="J52" s="5">
        <f>+G52/[3]PD!M135*100</f>
        <v>111.83013144590494</v>
      </c>
      <c r="K52" s="4"/>
      <c r="L52" s="4"/>
      <c r="M52" s="4"/>
      <c r="P52" s="7"/>
      <c r="Q52" s="8"/>
    </row>
    <row r="53" spans="1:17" ht="15" customHeight="1" x14ac:dyDescent="0.2">
      <c r="A53" s="43" t="s">
        <v>195</v>
      </c>
      <c r="B53" s="12">
        <f>+[2]PD!K51</f>
        <v>191</v>
      </c>
      <c r="C53" s="13">
        <f>+[2]PD!L51</f>
        <v>175</v>
      </c>
      <c r="D53" s="40">
        <f>+[2]PD!M51</f>
        <v>157</v>
      </c>
      <c r="E53" s="13">
        <v>2713</v>
      </c>
      <c r="F53" s="13">
        <v>2675</v>
      </c>
      <c r="G53" s="13">
        <f>+[2]PD!M136</f>
        <v>2624</v>
      </c>
      <c r="H53" s="85">
        <f>+D53/[3]PD!M51*100</f>
        <v>79.695431472081211</v>
      </c>
      <c r="I53" s="86">
        <f>+D53/C53*100</f>
        <v>89.714285714285708</v>
      </c>
      <c r="J53" s="5">
        <f>+G53/[3]PD!M136*100</f>
        <v>98.09345794392523</v>
      </c>
      <c r="K53" s="4"/>
      <c r="L53" s="4"/>
      <c r="M53" s="4"/>
      <c r="P53" s="7"/>
      <c r="Q53" s="8"/>
    </row>
    <row r="54" spans="1:17" ht="9" customHeight="1" x14ac:dyDescent="0.2">
      <c r="A54" s="43"/>
      <c r="B54" s="12"/>
      <c r="C54" s="13"/>
      <c r="D54" s="40"/>
      <c r="E54" s="13"/>
      <c r="F54" s="13"/>
      <c r="G54" s="13"/>
      <c r="H54" s="85"/>
      <c r="I54" s="86"/>
      <c r="J54" s="5"/>
      <c r="K54" s="5"/>
      <c r="L54" s="5"/>
      <c r="M54" s="5"/>
      <c r="P54" s="7"/>
      <c r="Q54" s="8"/>
    </row>
    <row r="55" spans="1:17" s="75" customFormat="1" ht="15" customHeight="1" x14ac:dyDescent="0.2">
      <c r="A55" s="71" t="s">
        <v>196</v>
      </c>
      <c r="B55" s="72">
        <f>+[2]PD!K53</f>
        <v>533</v>
      </c>
      <c r="C55" s="17">
        <f>+[2]PD!L53</f>
        <v>684</v>
      </c>
      <c r="D55" s="73">
        <f>+[2]PD!M53</f>
        <v>422</v>
      </c>
      <c r="E55" s="17">
        <v>5802</v>
      </c>
      <c r="F55" s="17">
        <v>7275</v>
      </c>
      <c r="G55" s="17">
        <f>+[2]PD!M138</f>
        <v>7186</v>
      </c>
      <c r="H55" s="133">
        <f>+D55/[3]PD!M53*100</f>
        <v>96.788990825688074</v>
      </c>
      <c r="I55" s="84">
        <f>+D55/C55*100</f>
        <v>61.695906432748536</v>
      </c>
      <c r="J55" s="76">
        <f>+G55/[3]PD!M138*100</f>
        <v>98.776632302405503</v>
      </c>
      <c r="K55" s="76"/>
      <c r="L55" s="76"/>
      <c r="M55" s="76"/>
      <c r="P55" s="77"/>
      <c r="Q55" s="78"/>
    </row>
    <row r="56" spans="1:17" ht="15" customHeight="1" x14ac:dyDescent="0.2">
      <c r="A56" s="43" t="s">
        <v>197</v>
      </c>
      <c r="B56" s="12">
        <f>+[2]PD!K54</f>
        <v>101</v>
      </c>
      <c r="C56" s="13">
        <f>+[2]PD!L54</f>
        <v>96</v>
      </c>
      <c r="D56" s="40">
        <f>+[2]PD!M54</f>
        <v>91</v>
      </c>
      <c r="E56" s="13">
        <v>896</v>
      </c>
      <c r="F56" s="13">
        <v>1272</v>
      </c>
      <c r="G56" s="13">
        <f>+[2]PD!M139</f>
        <v>1356</v>
      </c>
      <c r="H56" s="85">
        <f>+D56/[3]PD!M54*100</f>
        <v>146.7741935483871</v>
      </c>
      <c r="I56" s="86">
        <f>+D56/C56*100</f>
        <v>94.791666666666657</v>
      </c>
      <c r="J56" s="5">
        <f>+G56/[3]PD!M139*100</f>
        <v>106.60377358490567</v>
      </c>
      <c r="K56" s="3"/>
      <c r="L56" s="3"/>
      <c r="M56" s="3"/>
      <c r="P56" s="7"/>
      <c r="Q56" s="8"/>
    </row>
    <row r="57" spans="1:17" ht="15" customHeight="1" x14ac:dyDescent="0.2">
      <c r="A57" s="43" t="s">
        <v>198</v>
      </c>
      <c r="B57" s="12">
        <f>+[2]PD!K55</f>
        <v>53</v>
      </c>
      <c r="C57" s="13">
        <f>+[2]PD!L55</f>
        <v>71</v>
      </c>
      <c r="D57" s="40">
        <f>+[2]PD!M55</f>
        <v>46</v>
      </c>
      <c r="E57" s="13">
        <v>788</v>
      </c>
      <c r="F57" s="13">
        <v>861</v>
      </c>
      <c r="G57" s="13">
        <f>+[2]PD!M140</f>
        <v>851</v>
      </c>
      <c r="H57" s="85">
        <f>+D57/[3]PD!M55*100</f>
        <v>95.833333333333343</v>
      </c>
      <c r="I57" s="86">
        <f>+D57/C57*100</f>
        <v>64.788732394366207</v>
      </c>
      <c r="J57" s="5">
        <f>+G57/[3]PD!M140*100</f>
        <v>98.838559814169571</v>
      </c>
      <c r="K57" s="3"/>
      <c r="L57" s="3"/>
      <c r="M57" s="3"/>
      <c r="P57" s="7"/>
      <c r="Q57" s="8"/>
    </row>
    <row r="58" spans="1:17" ht="15" customHeight="1" x14ac:dyDescent="0.2">
      <c r="A58" s="43" t="s">
        <v>199</v>
      </c>
      <c r="B58" s="12">
        <f>+[2]PD!K56</f>
        <v>322</v>
      </c>
      <c r="C58" s="13">
        <f>+[2]PD!L56</f>
        <v>471</v>
      </c>
      <c r="D58" s="40">
        <f>+[2]PD!M56</f>
        <v>228</v>
      </c>
      <c r="E58" s="13">
        <v>3256</v>
      </c>
      <c r="F58" s="13">
        <v>4189</v>
      </c>
      <c r="G58" s="13">
        <f>+[2]PD!M141</f>
        <v>4032</v>
      </c>
      <c r="H58" s="85">
        <f>+D58/[3]PD!M56*100</f>
        <v>88.030888030888036</v>
      </c>
      <c r="I58" s="86">
        <f>+D58/C58*100</f>
        <v>48.407643312101911</v>
      </c>
      <c r="J58" s="5">
        <f>+G58/[3]PD!M141*100</f>
        <v>96.252088804010498</v>
      </c>
      <c r="K58" s="4"/>
      <c r="L58" s="4"/>
      <c r="M58" s="4"/>
      <c r="P58" s="7"/>
      <c r="Q58" s="8"/>
    </row>
    <row r="59" spans="1:17" ht="15" customHeight="1" x14ac:dyDescent="0.2">
      <c r="A59" s="43" t="s">
        <v>200</v>
      </c>
      <c r="B59" s="12">
        <f>+[2]PD!K57</f>
        <v>57</v>
      </c>
      <c r="C59" s="13">
        <f>+[2]PD!L57</f>
        <v>46</v>
      </c>
      <c r="D59" s="40">
        <f>+[2]PD!M57</f>
        <v>57</v>
      </c>
      <c r="E59" s="13">
        <v>862</v>
      </c>
      <c r="F59" s="13">
        <v>953</v>
      </c>
      <c r="G59" s="13">
        <f>+[2]PD!M142</f>
        <v>947</v>
      </c>
      <c r="H59" s="85">
        <f>+D59/[3]PD!M57*100</f>
        <v>85.074626865671647</v>
      </c>
      <c r="I59" s="86">
        <f>+D59/C59*100</f>
        <v>123.91304347826086</v>
      </c>
      <c r="J59" s="5">
        <f>+G59/[3]PD!M142*100</f>
        <v>99.370409233997904</v>
      </c>
      <c r="K59" s="4"/>
      <c r="L59" s="4"/>
      <c r="M59" s="4"/>
      <c r="P59" s="7"/>
      <c r="Q59" s="8"/>
    </row>
    <row r="60" spans="1:17" ht="9" customHeight="1" x14ac:dyDescent="0.2">
      <c r="A60" s="43"/>
      <c r="B60" s="12"/>
      <c r="C60" s="13"/>
      <c r="D60" s="40"/>
      <c r="E60" s="13"/>
      <c r="F60" s="13"/>
      <c r="G60" s="13"/>
      <c r="H60" s="85"/>
      <c r="I60" s="86"/>
      <c r="J60" s="5"/>
      <c r="K60" s="5"/>
      <c r="L60" s="5"/>
      <c r="M60" s="5"/>
      <c r="P60" s="7"/>
      <c r="Q60" s="8"/>
    </row>
    <row r="61" spans="1:17" s="75" customFormat="1" ht="15" customHeight="1" x14ac:dyDescent="0.2">
      <c r="A61" s="71" t="s">
        <v>201</v>
      </c>
      <c r="B61" s="72">
        <f>+[2]PD!K59</f>
        <v>396</v>
      </c>
      <c r="C61" s="17">
        <f>+[2]PD!L59</f>
        <v>360</v>
      </c>
      <c r="D61" s="73">
        <f>+[2]PD!M59</f>
        <v>273</v>
      </c>
      <c r="E61" s="17">
        <v>6760</v>
      </c>
      <c r="F61" s="17">
        <v>7034</v>
      </c>
      <c r="G61" s="17">
        <f>+[2]PD!M144</f>
        <v>6165</v>
      </c>
      <c r="H61" s="133">
        <f>+D61/[3]PD!M59*100</f>
        <v>63.488372093023258</v>
      </c>
      <c r="I61" s="84">
        <f>+D61/C61*100</f>
        <v>75.833333333333329</v>
      </c>
      <c r="J61" s="76">
        <f>+G61/[3]PD!M144*100</f>
        <v>87.645720784759746</v>
      </c>
      <c r="K61" s="76"/>
      <c r="L61" s="76"/>
      <c r="M61" s="76"/>
      <c r="P61" s="77"/>
      <c r="Q61" s="78"/>
    </row>
    <row r="62" spans="1:17" ht="15" customHeight="1" x14ac:dyDescent="0.2">
      <c r="A62" s="43" t="s">
        <v>202</v>
      </c>
      <c r="B62" s="12">
        <f>+[2]PD!K60</f>
        <v>45</v>
      </c>
      <c r="C62" s="13">
        <f>+[2]PD!L60</f>
        <v>50</v>
      </c>
      <c r="D62" s="40">
        <f>+[2]PD!M60</f>
        <v>31</v>
      </c>
      <c r="E62" s="13">
        <v>964</v>
      </c>
      <c r="F62" s="13">
        <v>1027</v>
      </c>
      <c r="G62" s="13">
        <f>+[2]PD!M145</f>
        <v>920</v>
      </c>
      <c r="H62" s="85">
        <f>+D62/[3]PD!M60*100</f>
        <v>43.055555555555557</v>
      </c>
      <c r="I62" s="86">
        <f>+D62/C62*100</f>
        <v>62</v>
      </c>
      <c r="J62" s="5">
        <f>+G62/[3]PD!M145*100</f>
        <v>89.581304771178196</v>
      </c>
      <c r="K62" s="3"/>
      <c r="L62" s="3"/>
      <c r="M62" s="3"/>
      <c r="P62" s="7"/>
      <c r="Q62" s="8"/>
    </row>
    <row r="63" spans="1:17" ht="15" customHeight="1" x14ac:dyDescent="0.2">
      <c r="A63" s="43" t="s">
        <v>203</v>
      </c>
      <c r="B63" s="12">
        <f>+[2]PD!K61</f>
        <v>19</v>
      </c>
      <c r="C63" s="13">
        <f>+[2]PD!L61</f>
        <v>26</v>
      </c>
      <c r="D63" s="40">
        <f>+[2]PD!M61</f>
        <v>21</v>
      </c>
      <c r="E63" s="13">
        <v>451</v>
      </c>
      <c r="F63" s="13">
        <v>375</v>
      </c>
      <c r="G63" s="13">
        <f>+[2]PD!M146</f>
        <v>362</v>
      </c>
      <c r="H63" s="85">
        <f>+D63/[3]PD!M61*100</f>
        <v>262.5</v>
      </c>
      <c r="I63" s="86">
        <f>+D63/C63*100</f>
        <v>80.769230769230774</v>
      </c>
      <c r="J63" s="5">
        <f>+G63/[3]PD!M146*100</f>
        <v>96.533333333333331</v>
      </c>
      <c r="K63" s="3"/>
      <c r="L63" s="3"/>
      <c r="M63" s="3"/>
      <c r="P63" s="7"/>
      <c r="Q63" s="8"/>
    </row>
    <row r="64" spans="1:17" ht="15" customHeight="1" x14ac:dyDescent="0.2">
      <c r="A64" s="43" t="s">
        <v>204</v>
      </c>
      <c r="B64" s="12">
        <f>+[2]PD!K62</f>
        <v>255</v>
      </c>
      <c r="C64" s="13">
        <f>+[2]PD!L62</f>
        <v>213</v>
      </c>
      <c r="D64" s="40">
        <f>+[2]PD!M62</f>
        <v>184</v>
      </c>
      <c r="E64" s="13">
        <v>4257</v>
      </c>
      <c r="F64" s="13">
        <v>4534</v>
      </c>
      <c r="G64" s="13">
        <f>+[2]PD!M147</f>
        <v>3707</v>
      </c>
      <c r="H64" s="85">
        <f>+D64/[3]PD!M62*100</f>
        <v>62.372881355932208</v>
      </c>
      <c r="I64" s="86">
        <f>+D64/C64*100</f>
        <v>86.3849765258216</v>
      </c>
      <c r="J64" s="5">
        <f>+G64/[3]PD!M147*100</f>
        <v>81.760035288928094</v>
      </c>
      <c r="K64" s="4"/>
      <c r="L64" s="4"/>
      <c r="M64" s="4"/>
      <c r="P64" s="7"/>
      <c r="Q64" s="8"/>
    </row>
    <row r="65" spans="1:17" ht="15" customHeight="1" x14ac:dyDescent="0.2">
      <c r="A65" s="43" t="s">
        <v>205</v>
      </c>
      <c r="B65" s="12">
        <f>+[2]PD!K63</f>
        <v>77</v>
      </c>
      <c r="C65" s="13">
        <f>+[2]PD!L63</f>
        <v>71</v>
      </c>
      <c r="D65" s="40">
        <f>+[2]PD!M63</f>
        <v>37</v>
      </c>
      <c r="E65" s="13">
        <v>1088</v>
      </c>
      <c r="F65" s="13">
        <v>1098</v>
      </c>
      <c r="G65" s="13">
        <f>+[2]PD!M148</f>
        <v>1176</v>
      </c>
      <c r="H65" s="85">
        <f>+D65/[3]PD!M63*100</f>
        <v>67.272727272727266</v>
      </c>
      <c r="I65" s="86">
        <f>+D65/C65*100</f>
        <v>52.112676056338024</v>
      </c>
      <c r="J65" s="5">
        <f>+G65/[3]PD!M148*100</f>
        <v>107.10382513661203</v>
      </c>
      <c r="K65" s="4"/>
      <c r="L65" s="4"/>
      <c r="M65" s="4"/>
      <c r="P65" s="7"/>
      <c r="Q65" s="8"/>
    </row>
    <row r="66" spans="1:17" ht="9" customHeight="1" x14ac:dyDescent="0.2">
      <c r="A66" s="43"/>
      <c r="B66" s="12"/>
      <c r="C66" s="13"/>
      <c r="D66" s="40"/>
      <c r="E66" s="13"/>
      <c r="F66" s="13"/>
      <c r="G66" s="13"/>
      <c r="H66" s="85"/>
      <c r="I66" s="86"/>
      <c r="J66" s="5"/>
      <c r="K66" s="5"/>
      <c r="L66" s="5"/>
      <c r="M66" s="5"/>
      <c r="P66" s="7"/>
      <c r="Q66" s="8"/>
    </row>
    <row r="67" spans="1:17" s="75" customFormat="1" ht="15" customHeight="1" x14ac:dyDescent="0.2">
      <c r="A67" s="71" t="s">
        <v>206</v>
      </c>
      <c r="B67" s="72">
        <f>+[2]PD!K65</f>
        <v>491</v>
      </c>
      <c r="C67" s="17">
        <f>+[2]PD!L65</f>
        <v>437</v>
      </c>
      <c r="D67" s="73">
        <f>+[2]PD!M65</f>
        <v>410</v>
      </c>
      <c r="E67" s="17">
        <v>6195</v>
      </c>
      <c r="F67" s="17">
        <v>7235</v>
      </c>
      <c r="G67" s="17">
        <f>+[2]PD!M150</f>
        <v>6446</v>
      </c>
      <c r="H67" s="133">
        <f>+D67/[3]PD!M65*100</f>
        <v>94.252873563218387</v>
      </c>
      <c r="I67" s="84">
        <f>+D67/C67*100</f>
        <v>93.821510297482831</v>
      </c>
      <c r="J67" s="76">
        <f>+G67/[3]PD!M150*100</f>
        <v>89.094678645473394</v>
      </c>
      <c r="K67" s="76"/>
      <c r="L67" s="76"/>
      <c r="M67" s="76"/>
      <c r="P67" s="77"/>
      <c r="Q67" s="78"/>
    </row>
    <row r="68" spans="1:17" ht="15" customHeight="1" x14ac:dyDescent="0.2">
      <c r="A68" s="43" t="s">
        <v>207</v>
      </c>
      <c r="B68" s="12">
        <f>+[2]PD!K66</f>
        <v>76</v>
      </c>
      <c r="C68" s="13">
        <f>+[2]PD!L66</f>
        <v>32</v>
      </c>
      <c r="D68" s="40">
        <f>+[2]PD!M66</f>
        <v>54</v>
      </c>
      <c r="E68" s="13">
        <v>515</v>
      </c>
      <c r="F68" s="13">
        <v>692</v>
      </c>
      <c r="G68" s="13">
        <f>+[2]PD!M151</f>
        <v>798</v>
      </c>
      <c r="H68" s="85">
        <f>+D68/[3]PD!M66*100</f>
        <v>216</v>
      </c>
      <c r="I68" s="86">
        <f>+D68/C68*100</f>
        <v>168.75</v>
      </c>
      <c r="J68" s="5">
        <f>+G68/[3]PD!M151*100</f>
        <v>115.3179190751445</v>
      </c>
      <c r="K68" s="3"/>
      <c r="L68" s="3"/>
      <c r="M68" s="3"/>
      <c r="P68" s="7"/>
      <c r="Q68" s="8"/>
    </row>
    <row r="69" spans="1:17" ht="15" customHeight="1" x14ac:dyDescent="0.2">
      <c r="A69" s="43" t="s">
        <v>208</v>
      </c>
      <c r="B69" s="12">
        <f>+[2]PD!K67</f>
        <v>415</v>
      </c>
      <c r="C69" s="13">
        <f>+[2]PD!L67</f>
        <v>405</v>
      </c>
      <c r="D69" s="40">
        <f>+[2]PD!M67</f>
        <v>356</v>
      </c>
      <c r="E69" s="13">
        <v>5680</v>
      </c>
      <c r="F69" s="13">
        <v>6543</v>
      </c>
      <c r="G69" s="13">
        <f>+[2]PD!M152</f>
        <v>5648</v>
      </c>
      <c r="H69" s="85">
        <f>+D69/[3]PD!M67*100</f>
        <v>86.829268292682926</v>
      </c>
      <c r="I69" s="86">
        <f>+D69/C69*100</f>
        <v>87.901234567901227</v>
      </c>
      <c r="J69" s="5">
        <f>+G69/[3]PD!M152*100</f>
        <v>86.321259361149316</v>
      </c>
      <c r="K69" s="3"/>
      <c r="L69" s="3"/>
      <c r="M69" s="3"/>
      <c r="P69" s="7"/>
      <c r="Q69" s="8"/>
    </row>
    <row r="70" spans="1:17" ht="9" customHeight="1" x14ac:dyDescent="0.2">
      <c r="A70" s="43"/>
      <c r="B70" s="12"/>
      <c r="C70" s="13"/>
      <c r="D70" s="40"/>
      <c r="E70" s="13"/>
      <c r="F70" s="13"/>
      <c r="G70" s="13"/>
      <c r="H70" s="85"/>
      <c r="I70" s="86"/>
      <c r="J70" s="5"/>
      <c r="K70" s="5"/>
      <c r="L70" s="5"/>
      <c r="M70" s="5"/>
      <c r="P70" s="7"/>
      <c r="Q70" s="8"/>
    </row>
    <row r="71" spans="1:17" s="75" customFormat="1" ht="15" customHeight="1" x14ac:dyDescent="0.2">
      <c r="A71" s="71" t="s">
        <v>209</v>
      </c>
      <c r="B71" s="72">
        <f>+[2]PD!K69</f>
        <v>308</v>
      </c>
      <c r="C71" s="17">
        <f>+[2]PD!L69</f>
        <v>280</v>
      </c>
      <c r="D71" s="73">
        <f>+[2]PD!M69</f>
        <v>258</v>
      </c>
      <c r="E71" s="17">
        <v>4015</v>
      </c>
      <c r="F71" s="17">
        <v>4811</v>
      </c>
      <c r="G71" s="17">
        <f>+[2]PD!M154</f>
        <v>4520</v>
      </c>
      <c r="H71" s="133">
        <f>+D71/[3]PD!M69*100</f>
        <v>100</v>
      </c>
      <c r="I71" s="84">
        <f>+D71/C71*100</f>
        <v>92.142857142857139</v>
      </c>
      <c r="J71" s="76">
        <f>+G71/[3]PD!M154*100</f>
        <v>93.951361463313248</v>
      </c>
      <c r="K71" s="76"/>
      <c r="L71" s="76"/>
      <c r="M71" s="76"/>
      <c r="P71" s="77"/>
      <c r="Q71" s="78"/>
    </row>
    <row r="72" spans="1:17" ht="15" customHeight="1" x14ac:dyDescent="0.2">
      <c r="A72" s="43" t="s">
        <v>210</v>
      </c>
      <c r="B72" s="12">
        <f>+[2]PD!K70</f>
        <v>118</v>
      </c>
      <c r="C72" s="13">
        <f>+[2]PD!L70</f>
        <v>85</v>
      </c>
      <c r="D72" s="40">
        <f>+[2]PD!M70</f>
        <v>71</v>
      </c>
      <c r="E72" s="13">
        <v>1484</v>
      </c>
      <c r="F72" s="13">
        <v>1619</v>
      </c>
      <c r="G72" s="13">
        <f>+[2]PD!M155</f>
        <v>1306</v>
      </c>
      <c r="H72" s="85">
        <f>+D72/[3]PD!M70*100</f>
        <v>109.23076923076923</v>
      </c>
      <c r="I72" s="86">
        <f>+D72/C72*100</f>
        <v>83.529411764705884</v>
      </c>
      <c r="J72" s="5">
        <f>+G72/[3]PD!M155*100</f>
        <v>80.667078443483632</v>
      </c>
      <c r="K72" s="3"/>
      <c r="L72" s="3"/>
      <c r="M72" s="3"/>
      <c r="P72" s="7"/>
      <c r="Q72" s="8"/>
    </row>
    <row r="73" spans="1:17" ht="15" customHeight="1" x14ac:dyDescent="0.2">
      <c r="A73" s="43" t="s">
        <v>211</v>
      </c>
      <c r="B73" s="12">
        <f>+[2]PD!K71</f>
        <v>102</v>
      </c>
      <c r="C73" s="13">
        <f>+[2]PD!L71</f>
        <v>122</v>
      </c>
      <c r="D73" s="40">
        <f>+[2]PD!M71</f>
        <v>121</v>
      </c>
      <c r="E73" s="13">
        <v>1674</v>
      </c>
      <c r="F73" s="13">
        <v>2047</v>
      </c>
      <c r="G73" s="13">
        <f>+[2]PD!M156</f>
        <v>1916</v>
      </c>
      <c r="H73" s="85">
        <f>+D73/[3]PD!M71*100</f>
        <v>88.970588235294116</v>
      </c>
      <c r="I73" s="86">
        <f>+D73/C73*100</f>
        <v>99.180327868852459</v>
      </c>
      <c r="J73" s="5">
        <f>+G73/[3]PD!M156*100</f>
        <v>93.600390815828035</v>
      </c>
      <c r="K73" s="3"/>
      <c r="L73" s="3"/>
      <c r="M73" s="3"/>
      <c r="P73" s="7"/>
      <c r="Q73" s="8"/>
    </row>
    <row r="74" spans="1:17" ht="15" customHeight="1" x14ac:dyDescent="0.2">
      <c r="A74" s="43" t="s">
        <v>212</v>
      </c>
      <c r="B74" s="12">
        <f>+[2]PD!K72</f>
        <v>88</v>
      </c>
      <c r="C74" s="13">
        <f>+[2]PD!L72</f>
        <v>73</v>
      </c>
      <c r="D74" s="40">
        <f>+[2]PD!M72</f>
        <v>66</v>
      </c>
      <c r="E74" s="13">
        <v>857</v>
      </c>
      <c r="F74" s="13">
        <v>1145</v>
      </c>
      <c r="G74" s="13">
        <f>+[2]PD!M157</f>
        <v>1298</v>
      </c>
      <c r="H74" s="85">
        <f>+D74/[3]PD!M72*100</f>
        <v>115.78947368421053</v>
      </c>
      <c r="I74" s="86">
        <f>+D74/C74*100</f>
        <v>90.410958904109577</v>
      </c>
      <c r="J74" s="5">
        <f>+G74/[3]PD!M157*100</f>
        <v>113.36244541484717</v>
      </c>
      <c r="K74" s="5"/>
      <c r="L74" s="5"/>
      <c r="M74" s="5"/>
      <c r="P74" s="7"/>
      <c r="Q74" s="8"/>
    </row>
    <row r="75" spans="1:17" ht="9" customHeight="1" x14ac:dyDescent="0.2">
      <c r="A75" s="43"/>
      <c r="B75" s="12"/>
      <c r="C75" s="13"/>
      <c r="D75" s="40"/>
      <c r="E75" s="13"/>
      <c r="F75" s="13"/>
      <c r="G75" s="13"/>
      <c r="H75" s="85"/>
      <c r="I75" s="86"/>
      <c r="J75" s="5"/>
      <c r="K75" s="5"/>
      <c r="L75" s="5"/>
      <c r="M75" s="5"/>
      <c r="P75" s="7"/>
      <c r="Q75" s="8"/>
    </row>
    <row r="76" spans="1:17" s="75" customFormat="1" ht="15" customHeight="1" x14ac:dyDescent="0.2">
      <c r="A76" s="71" t="s">
        <v>213</v>
      </c>
      <c r="B76" s="72">
        <f>+[2]PD!K74</f>
        <v>246</v>
      </c>
      <c r="C76" s="17">
        <f>+[2]PD!L74</f>
        <v>190</v>
      </c>
      <c r="D76" s="73">
        <f>+[2]PD!M74</f>
        <v>164</v>
      </c>
      <c r="E76" s="17">
        <v>2301</v>
      </c>
      <c r="F76" s="17">
        <v>2810</v>
      </c>
      <c r="G76" s="17">
        <f>+[2]PD!M159</f>
        <v>2762</v>
      </c>
      <c r="H76" s="133">
        <f>+D76/[3]PD!M74*100</f>
        <v>94.252873563218387</v>
      </c>
      <c r="I76" s="84">
        <f>+D76/C76*100</f>
        <v>86.31578947368422</v>
      </c>
      <c r="J76" s="76">
        <f>+G76/[3]PD!M159*100</f>
        <v>98.291814946619212</v>
      </c>
      <c r="K76" s="76"/>
      <c r="L76" s="76"/>
      <c r="M76" s="76"/>
      <c r="P76" s="77"/>
      <c r="Q76" s="78"/>
    </row>
    <row r="77" spans="1:17" ht="15" customHeight="1" x14ac:dyDescent="0.2">
      <c r="A77" s="43" t="s">
        <v>214</v>
      </c>
      <c r="B77" s="12">
        <f>+[2]PD!K75</f>
        <v>24</v>
      </c>
      <c r="C77" s="13">
        <f>+[2]PD!L75</f>
        <v>19</v>
      </c>
      <c r="D77" s="40">
        <f>+[2]PD!M75</f>
        <v>22</v>
      </c>
      <c r="E77" s="13">
        <v>323</v>
      </c>
      <c r="F77" s="13">
        <v>345</v>
      </c>
      <c r="G77" s="13">
        <f>+[2]PD!M160</f>
        <v>272</v>
      </c>
      <c r="H77" s="85">
        <f>+D77/[3]PD!M75*100</f>
        <v>137.5</v>
      </c>
      <c r="I77" s="86">
        <f>+D77/C77*100</f>
        <v>115.78947368421053</v>
      </c>
      <c r="J77" s="5">
        <f>+G77/[3]PD!M160*100</f>
        <v>78.840579710144937</v>
      </c>
      <c r="K77" s="3"/>
      <c r="L77" s="3"/>
      <c r="M77" s="3"/>
      <c r="P77" s="7"/>
      <c r="Q77" s="8"/>
    </row>
    <row r="78" spans="1:17" ht="15" customHeight="1" x14ac:dyDescent="0.2">
      <c r="A78" s="43" t="s">
        <v>215</v>
      </c>
      <c r="B78" s="12">
        <f>+[2]PD!K76</f>
        <v>70</v>
      </c>
      <c r="C78" s="13">
        <f>+[2]PD!L76</f>
        <v>57</v>
      </c>
      <c r="D78" s="40">
        <f>+[2]PD!M76</f>
        <v>43</v>
      </c>
      <c r="E78" s="13">
        <v>697</v>
      </c>
      <c r="F78" s="13">
        <v>678</v>
      </c>
      <c r="G78" s="13">
        <f>+[2]PD!M161</f>
        <v>746</v>
      </c>
      <c r="H78" s="85">
        <f>+D78/[3]PD!M76*100</f>
        <v>86</v>
      </c>
      <c r="I78" s="86">
        <f>+D78/C78*100</f>
        <v>75.438596491228068</v>
      </c>
      <c r="J78" s="5">
        <f>+G78/[3]PD!M161*100</f>
        <v>110.02949852507375</v>
      </c>
      <c r="K78" s="3"/>
      <c r="L78" s="3"/>
      <c r="M78" s="3"/>
      <c r="P78" s="7"/>
      <c r="Q78" s="8"/>
    </row>
    <row r="79" spans="1:17" ht="15" customHeight="1" x14ac:dyDescent="0.2">
      <c r="A79" s="43" t="s">
        <v>216</v>
      </c>
      <c r="B79" s="12">
        <f>+[2]PD!K77</f>
        <v>83</v>
      </c>
      <c r="C79" s="13">
        <f>+[2]PD!L77</f>
        <v>75</v>
      </c>
      <c r="D79" s="40">
        <f>+[2]PD!M77</f>
        <v>76</v>
      </c>
      <c r="E79" s="13">
        <v>726</v>
      </c>
      <c r="F79" s="13">
        <v>1100</v>
      </c>
      <c r="G79" s="13">
        <f>+[2]PD!M162</f>
        <v>1124</v>
      </c>
      <c r="H79" s="85">
        <f>+D79/[3]PD!M77*100</f>
        <v>97.435897435897431</v>
      </c>
      <c r="I79" s="86">
        <f>+D79/C79*100</f>
        <v>101.33333333333334</v>
      </c>
      <c r="J79" s="5">
        <f>+G79/[3]PD!M162*100</f>
        <v>102.18181818181817</v>
      </c>
      <c r="K79" s="4"/>
      <c r="L79" s="4"/>
      <c r="M79" s="4"/>
      <c r="P79" s="7"/>
      <c r="Q79" s="8"/>
    </row>
    <row r="80" spans="1:17" ht="15" customHeight="1" x14ac:dyDescent="0.2">
      <c r="A80" s="43" t="s">
        <v>217</v>
      </c>
      <c r="B80" s="12">
        <f>+[2]PD!K78</f>
        <v>69</v>
      </c>
      <c r="C80" s="13">
        <f>+[2]PD!L78</f>
        <v>39</v>
      </c>
      <c r="D80" s="40">
        <f>+[2]PD!M78</f>
        <v>23</v>
      </c>
      <c r="E80" s="13">
        <v>555</v>
      </c>
      <c r="F80" s="13">
        <v>687</v>
      </c>
      <c r="G80" s="13">
        <f>+[2]PD!M163</f>
        <v>620</v>
      </c>
      <c r="H80" s="85">
        <f>+D80/[3]PD!M78*100</f>
        <v>76.666666666666671</v>
      </c>
      <c r="I80" s="86">
        <f>+D80/C80*100</f>
        <v>58.974358974358978</v>
      </c>
      <c r="J80" s="5">
        <f>+G80/[3]PD!M163*100</f>
        <v>90.24745269286754</v>
      </c>
      <c r="K80" s="4"/>
      <c r="L80" s="4"/>
      <c r="M80" s="4"/>
      <c r="P80" s="7"/>
      <c r="Q80" s="8"/>
    </row>
    <row r="81" spans="1:17" ht="9" customHeight="1" x14ac:dyDescent="0.2">
      <c r="A81" s="43"/>
      <c r="B81" s="12"/>
      <c r="C81" s="13"/>
      <c r="D81" s="40"/>
      <c r="E81" s="13"/>
      <c r="F81" s="13"/>
      <c r="G81" s="13"/>
      <c r="H81" s="85"/>
      <c r="I81" s="86"/>
      <c r="J81" s="5"/>
      <c r="K81" s="5"/>
      <c r="L81" s="5"/>
      <c r="M81" s="5"/>
      <c r="P81" s="7"/>
      <c r="Q81" s="8"/>
    </row>
    <row r="82" spans="1:17" s="75" customFormat="1" ht="15" customHeight="1" x14ac:dyDescent="0.2">
      <c r="A82" s="71" t="s">
        <v>218</v>
      </c>
      <c r="B82" s="72">
        <f>+[2]PD!K80</f>
        <v>651</v>
      </c>
      <c r="C82" s="17">
        <f>+[2]PD!L80</f>
        <v>526</v>
      </c>
      <c r="D82" s="73">
        <f>+[2]PD!M80</f>
        <v>396</v>
      </c>
      <c r="E82" s="17">
        <v>7423</v>
      </c>
      <c r="F82" s="17">
        <v>7768</v>
      </c>
      <c r="G82" s="17">
        <f>+[2]PD!M165</f>
        <v>7743</v>
      </c>
      <c r="H82" s="133">
        <f>+D82/[3]PD!M80*100</f>
        <v>86.652078774617067</v>
      </c>
      <c r="I82" s="84">
        <f t="shared" ref="I82:I88" si="5">+D82/C82*100</f>
        <v>75.285171102661593</v>
      </c>
      <c r="J82" s="76">
        <f>+G82/[3]PD!M165*100</f>
        <v>99.678166838311029</v>
      </c>
      <c r="K82" s="76"/>
      <c r="L82" s="76"/>
      <c r="M82" s="76"/>
      <c r="P82" s="77"/>
      <c r="Q82" s="78"/>
    </row>
    <row r="83" spans="1:17" ht="15" customHeight="1" x14ac:dyDescent="0.2">
      <c r="A83" s="43" t="s">
        <v>219</v>
      </c>
      <c r="B83" s="12">
        <f>+[2]PD!K81</f>
        <v>51</v>
      </c>
      <c r="C83" s="13">
        <f>+[2]PD!L81</f>
        <v>21</v>
      </c>
      <c r="D83" s="40">
        <f>+[2]PD!M81</f>
        <v>31</v>
      </c>
      <c r="E83" s="13">
        <v>463</v>
      </c>
      <c r="F83" s="13">
        <v>698</v>
      </c>
      <c r="G83" s="13">
        <f>+[2]PD!M166</f>
        <v>585</v>
      </c>
      <c r="H83" s="85">
        <f>+D83/[3]PD!M81*100</f>
        <v>73.80952380952381</v>
      </c>
      <c r="I83" s="86">
        <f t="shared" si="5"/>
        <v>147.61904761904762</v>
      </c>
      <c r="J83" s="5">
        <f>+G83/[3]PD!M166*100</f>
        <v>83.810888252148999</v>
      </c>
      <c r="K83" s="3"/>
      <c r="L83" s="3"/>
      <c r="M83" s="3"/>
      <c r="P83" s="7"/>
      <c r="Q83" s="8"/>
    </row>
    <row r="84" spans="1:17" ht="15" customHeight="1" x14ac:dyDescent="0.2">
      <c r="A84" s="43" t="s">
        <v>220</v>
      </c>
      <c r="B84" s="12">
        <f>+[2]PD!K82</f>
        <v>116</v>
      </c>
      <c r="C84" s="13">
        <f>+[2]PD!L82</f>
        <v>51</v>
      </c>
      <c r="D84" s="40">
        <f>+[2]PD!M82</f>
        <v>29</v>
      </c>
      <c r="E84" s="13">
        <v>549</v>
      </c>
      <c r="F84" s="13">
        <v>681</v>
      </c>
      <c r="G84" s="13">
        <f>+[2]PD!M167</f>
        <v>728</v>
      </c>
      <c r="H84" s="85">
        <f>+D84/[3]PD!M82*100</f>
        <v>78.378378378378372</v>
      </c>
      <c r="I84" s="86">
        <f t="shared" si="5"/>
        <v>56.862745098039213</v>
      </c>
      <c r="J84" s="5">
        <f>+G84/[3]PD!M167*100</f>
        <v>106.90161527165934</v>
      </c>
      <c r="K84" s="3"/>
      <c r="L84" s="3"/>
      <c r="M84" s="3"/>
      <c r="P84" s="7"/>
      <c r="Q84" s="8"/>
    </row>
    <row r="85" spans="1:17" ht="15" customHeight="1" x14ac:dyDescent="0.2">
      <c r="A85" s="43" t="s">
        <v>221</v>
      </c>
      <c r="B85" s="12">
        <f>+[2]PD!K83</f>
        <v>81</v>
      </c>
      <c r="C85" s="13">
        <f>+[2]PD!L83</f>
        <v>41</v>
      </c>
      <c r="D85" s="40">
        <f>+[2]PD!M83</f>
        <v>31</v>
      </c>
      <c r="E85" s="13">
        <v>648</v>
      </c>
      <c r="F85" s="13">
        <v>670</v>
      </c>
      <c r="G85" s="13">
        <f>+[2]PD!M168</f>
        <v>739</v>
      </c>
      <c r="H85" s="85">
        <f>+D85/[3]PD!M83*100</f>
        <v>106.89655172413792</v>
      </c>
      <c r="I85" s="86">
        <f t="shared" si="5"/>
        <v>75.609756097560975</v>
      </c>
      <c r="J85" s="5">
        <f>+G85/[3]PD!M168*100</f>
        <v>110.29850746268657</v>
      </c>
      <c r="K85" s="4"/>
      <c r="L85" s="4"/>
      <c r="M85" s="4"/>
      <c r="P85" s="7"/>
      <c r="Q85" s="8"/>
    </row>
    <row r="86" spans="1:17" ht="15" customHeight="1" x14ac:dyDescent="0.2">
      <c r="A86" s="43" t="s">
        <v>222</v>
      </c>
      <c r="B86" s="12">
        <f>+[2]PD!K84</f>
        <v>101</v>
      </c>
      <c r="C86" s="13">
        <f>+[2]PD!L84</f>
        <v>52</v>
      </c>
      <c r="D86" s="40">
        <f>+[2]PD!M84</f>
        <v>63</v>
      </c>
      <c r="E86" s="13">
        <v>1272</v>
      </c>
      <c r="F86" s="13">
        <v>1218</v>
      </c>
      <c r="G86" s="13">
        <f>+[2]PD!M169</f>
        <v>1184</v>
      </c>
      <c r="H86" s="85">
        <f>+D86/[3]PD!M84*100</f>
        <v>106.77966101694916</v>
      </c>
      <c r="I86" s="86">
        <f t="shared" si="5"/>
        <v>121.15384615384615</v>
      </c>
      <c r="J86" s="5">
        <f>+G86/[3]PD!M169*100</f>
        <v>97.208538587848935</v>
      </c>
      <c r="K86" s="4"/>
      <c r="L86" s="4"/>
      <c r="M86" s="4"/>
      <c r="P86" s="7"/>
      <c r="Q86" s="8"/>
    </row>
    <row r="87" spans="1:17" ht="15" customHeight="1" x14ac:dyDescent="0.2">
      <c r="A87" s="43" t="s">
        <v>223</v>
      </c>
      <c r="B87" s="12">
        <f>+[2]PD!K85</f>
        <v>104</v>
      </c>
      <c r="C87" s="13">
        <f>+[2]PD!L85</f>
        <v>123</v>
      </c>
      <c r="D87" s="40">
        <f>+[2]PD!M85</f>
        <v>76</v>
      </c>
      <c r="E87" s="13">
        <v>2124</v>
      </c>
      <c r="F87" s="13">
        <v>1711</v>
      </c>
      <c r="G87" s="13">
        <f>+[2]PD!M170</f>
        <v>1460</v>
      </c>
      <c r="H87" s="85">
        <f>+D87/[3]PD!M85*100</f>
        <v>89.411764705882362</v>
      </c>
      <c r="I87" s="86">
        <f t="shared" si="5"/>
        <v>61.788617886178862</v>
      </c>
      <c r="J87" s="5">
        <f>+G87/[3]PD!M170*100</f>
        <v>85.330216247808295</v>
      </c>
      <c r="K87" s="4"/>
      <c r="L87" s="4"/>
      <c r="M87" s="4"/>
      <c r="P87" s="7"/>
      <c r="Q87" s="8"/>
    </row>
    <row r="88" spans="1:17" ht="15" customHeight="1" x14ac:dyDescent="0.2">
      <c r="A88" s="112" t="s">
        <v>224</v>
      </c>
      <c r="B88" s="113">
        <f>+[2]PD!K86</f>
        <v>198</v>
      </c>
      <c r="C88" s="114">
        <f>+[2]PD!L86</f>
        <v>238</v>
      </c>
      <c r="D88" s="115">
        <f>+[2]PD!M86</f>
        <v>166</v>
      </c>
      <c r="E88" s="114">
        <v>2367</v>
      </c>
      <c r="F88" s="114">
        <v>2790</v>
      </c>
      <c r="G88" s="114">
        <f>+[2]PD!M171</f>
        <v>3047</v>
      </c>
      <c r="H88" s="135">
        <f>+D88/[3]PD!M86*100</f>
        <v>80.975609756097569</v>
      </c>
      <c r="I88" s="136">
        <f t="shared" si="5"/>
        <v>69.747899159663859</v>
      </c>
      <c r="J88" s="116">
        <f>+G88/[3]PD!M171*100</f>
        <v>109.21146953405018</v>
      </c>
      <c r="K88" s="3"/>
      <c r="L88" s="3"/>
      <c r="M88" s="3"/>
      <c r="P88" s="7"/>
      <c r="Q88" s="8"/>
    </row>
    <row r="89" spans="1:17" ht="15" customHeight="1" x14ac:dyDescent="0.2">
      <c r="A89" s="18"/>
      <c r="B89" s="13"/>
      <c r="C89" s="13"/>
      <c r="D89" s="13"/>
      <c r="E89" s="13"/>
      <c r="F89" s="13"/>
      <c r="G89" s="13"/>
      <c r="H89" s="13"/>
      <c r="I89" s="13"/>
      <c r="J89" s="5"/>
      <c r="K89" s="5"/>
      <c r="L89" s="5"/>
      <c r="M89" s="5"/>
      <c r="P89" s="7"/>
      <c r="Q89" s="8"/>
    </row>
    <row r="90" spans="1:17" ht="15" customHeight="1" x14ac:dyDescent="0.2">
      <c r="A90" s="271" t="s">
        <v>561</v>
      </c>
      <c r="B90" s="10"/>
      <c r="C90" s="10"/>
      <c r="D90" s="10"/>
      <c r="E90" s="10"/>
      <c r="F90" s="10"/>
      <c r="G90" s="10"/>
      <c r="H90" s="10"/>
      <c r="I90" s="10"/>
    </row>
    <row r="91" spans="1:17" ht="15" customHeight="1" x14ac:dyDescent="0.2">
      <c r="A91" s="271" t="s">
        <v>562</v>
      </c>
    </row>
    <row r="92" spans="1:17" ht="15" customHeight="1" x14ac:dyDescent="0.2">
      <c r="A92" s="10" t="s">
        <v>563</v>
      </c>
    </row>
    <row r="93" spans="1:17" ht="15" customHeight="1" x14ac:dyDescent="0.2">
      <c r="A93" s="6" t="s">
        <v>564</v>
      </c>
    </row>
    <row r="94" spans="1:17" ht="15" customHeight="1" x14ac:dyDescent="0.2">
      <c r="A94" s="6" t="s">
        <v>623</v>
      </c>
    </row>
    <row r="95" spans="1:17" ht="15" customHeight="1" x14ac:dyDescent="0.2">
      <c r="A95" s="6" t="s">
        <v>625</v>
      </c>
    </row>
    <row r="96" spans="1:17" ht="15" customHeight="1" x14ac:dyDescent="0.2">
      <c r="A96" s="6" t="s">
        <v>624</v>
      </c>
    </row>
  </sheetData>
  <mergeCells count="2">
    <mergeCell ref="B4:C4"/>
    <mergeCell ref="H3:J3"/>
  </mergeCells>
  <hyperlinks>
    <hyperlink ref="L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23"/>
      <c r="I3" s="129" t="s">
        <v>64</v>
      </c>
      <c r="J3" s="30"/>
      <c r="K3" s="29"/>
      <c r="L3" s="129" t="s">
        <v>266</v>
      </c>
      <c r="M3" s="29"/>
    </row>
    <row r="4" spans="1:17" ht="15" customHeight="1" x14ac:dyDescent="0.2">
      <c r="A4" s="170" t="s">
        <v>68</v>
      </c>
      <c r="B4" s="320"/>
      <c r="C4" s="321"/>
      <c r="D4" s="152"/>
      <c r="E4" s="237"/>
      <c r="F4" s="237"/>
      <c r="G4" s="237"/>
      <c r="H4" s="157" t="s">
        <v>668</v>
      </c>
      <c r="I4" s="153" t="s">
        <v>668</v>
      </c>
      <c r="J4" s="155" t="s">
        <v>669</v>
      </c>
      <c r="K4" s="151" t="s">
        <v>668</v>
      </c>
      <c r="L4" s="151" t="s">
        <v>668</v>
      </c>
      <c r="M4" s="151" t="s">
        <v>669</v>
      </c>
    </row>
    <row r="5" spans="1:17" ht="15" customHeight="1" x14ac:dyDescent="0.2">
      <c r="A5" s="171" t="s">
        <v>62</v>
      </c>
      <c r="B5" s="180" t="s">
        <v>651</v>
      </c>
      <c r="C5" s="181" t="s">
        <v>656</v>
      </c>
      <c r="D5" s="290" t="s">
        <v>668</v>
      </c>
      <c r="E5" s="181" t="s">
        <v>620</v>
      </c>
      <c r="F5" s="181" t="s">
        <v>638</v>
      </c>
      <c r="G5" s="181" t="s">
        <v>669</v>
      </c>
      <c r="H5" s="188" t="s">
        <v>639</v>
      </c>
      <c r="I5" s="189" t="s">
        <v>656</v>
      </c>
      <c r="J5" s="182" t="s">
        <v>670</v>
      </c>
      <c r="K5" s="181" t="s">
        <v>639</v>
      </c>
      <c r="L5" s="181" t="s">
        <v>656</v>
      </c>
      <c r="M5" s="181" t="s">
        <v>670</v>
      </c>
    </row>
    <row r="6" spans="1:17" ht="15" customHeight="1" x14ac:dyDescent="0.2">
      <c r="A6" s="21" t="s">
        <v>22</v>
      </c>
      <c r="B6" s="22">
        <v>72416</v>
      </c>
      <c r="C6" s="23">
        <v>72395</v>
      </c>
      <c r="D6" s="38">
        <v>75292</v>
      </c>
      <c r="E6" s="23">
        <v>88647.833333333328</v>
      </c>
      <c r="F6" s="23">
        <v>78473.916666666672</v>
      </c>
      <c r="G6" s="23">
        <v>74177.833333333328</v>
      </c>
      <c r="H6" s="79">
        <v>95.871851682074009</v>
      </c>
      <c r="I6" s="81">
        <v>104.00165757303681</v>
      </c>
      <c r="J6" s="132">
        <v>94.525463343977336</v>
      </c>
      <c r="K6" s="23">
        <v>-3242</v>
      </c>
      <c r="L6" s="24">
        <v>2897</v>
      </c>
      <c r="M6" s="24">
        <v>-4296.083333333343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82"/>
      <c r="I7" s="84"/>
      <c r="J7" s="125"/>
      <c r="K7" s="16"/>
      <c r="L7" s="17"/>
      <c r="M7" s="17"/>
    </row>
    <row r="8" spans="1:17" ht="15" customHeight="1" x14ac:dyDescent="0.2">
      <c r="A8" s="18" t="s">
        <v>23</v>
      </c>
      <c r="B8" s="12">
        <v>8007</v>
      </c>
      <c r="C8" s="13">
        <v>8027</v>
      </c>
      <c r="D8" s="40">
        <v>8447</v>
      </c>
      <c r="E8" s="13">
        <v>9742.9166666666661</v>
      </c>
      <c r="F8" s="13">
        <v>8511.3333333333339</v>
      </c>
      <c r="G8" s="13">
        <v>8194.25</v>
      </c>
      <c r="H8" s="85">
        <v>99.493521790341575</v>
      </c>
      <c r="I8" s="86">
        <v>105.23234084963249</v>
      </c>
      <c r="J8" s="110">
        <v>96.274575076368748</v>
      </c>
      <c r="K8" s="13">
        <v>-43</v>
      </c>
      <c r="L8" s="13">
        <v>420</v>
      </c>
      <c r="M8" s="13">
        <v>-317.08333333333394</v>
      </c>
    </row>
    <row r="9" spans="1:17" ht="15" customHeight="1" x14ac:dyDescent="0.2">
      <c r="A9" s="18" t="s">
        <v>24</v>
      </c>
      <c r="B9" s="12">
        <v>4687</v>
      </c>
      <c r="C9" s="13">
        <v>4860</v>
      </c>
      <c r="D9" s="40">
        <v>5034</v>
      </c>
      <c r="E9" s="13">
        <v>5876.083333333333</v>
      </c>
      <c r="F9" s="13">
        <v>5206.583333333333</v>
      </c>
      <c r="G9" s="13">
        <v>4948.666666666667</v>
      </c>
      <c r="H9" s="85">
        <v>93.970505880156807</v>
      </c>
      <c r="I9" s="86">
        <v>103.58024691358025</v>
      </c>
      <c r="J9" s="110">
        <v>95.046335568751118</v>
      </c>
      <c r="K9" s="13">
        <v>-323</v>
      </c>
      <c r="L9" s="13">
        <v>174</v>
      </c>
      <c r="M9" s="13">
        <v>-257.91666666666606</v>
      </c>
      <c r="P9" s="7"/>
      <c r="Q9" s="8"/>
    </row>
    <row r="10" spans="1:17" ht="15" customHeight="1" x14ac:dyDescent="0.2">
      <c r="A10" s="18" t="s">
        <v>25</v>
      </c>
      <c r="B10" s="12">
        <v>4763</v>
      </c>
      <c r="C10" s="13">
        <v>4723</v>
      </c>
      <c r="D10" s="40">
        <v>5099</v>
      </c>
      <c r="E10" s="13">
        <v>5762.916666666667</v>
      </c>
      <c r="F10" s="13">
        <v>5024.25</v>
      </c>
      <c r="G10" s="13">
        <v>4803.916666666667</v>
      </c>
      <c r="H10" s="85">
        <v>98.607619415973701</v>
      </c>
      <c r="I10" s="86">
        <v>107.96104171077705</v>
      </c>
      <c r="J10" s="110">
        <v>95.614602511154246</v>
      </c>
      <c r="K10" s="13">
        <v>-72</v>
      </c>
      <c r="L10" s="13">
        <v>376</v>
      </c>
      <c r="M10" s="13">
        <v>-220.33333333333303</v>
      </c>
      <c r="P10" s="7"/>
      <c r="Q10" s="8"/>
    </row>
    <row r="11" spans="1:17" ht="15" customHeight="1" x14ac:dyDescent="0.2">
      <c r="A11" s="18" t="s">
        <v>26</v>
      </c>
      <c r="B11" s="12">
        <v>21093</v>
      </c>
      <c r="C11" s="13">
        <v>20753</v>
      </c>
      <c r="D11" s="40">
        <v>21057</v>
      </c>
      <c r="E11" s="13">
        <v>25460</v>
      </c>
      <c r="F11" s="13">
        <v>22793.833333333332</v>
      </c>
      <c r="G11" s="13">
        <v>21411.25</v>
      </c>
      <c r="H11" s="85">
        <v>93.341903453167248</v>
      </c>
      <c r="I11" s="86">
        <v>101.46484845564497</v>
      </c>
      <c r="J11" s="110">
        <v>93.934397461301671</v>
      </c>
      <c r="K11" s="13">
        <v>-1502</v>
      </c>
      <c r="L11" s="13">
        <v>304</v>
      </c>
      <c r="M11" s="13">
        <v>-1382.5833333333321</v>
      </c>
      <c r="P11" s="7"/>
      <c r="Q11" s="8"/>
    </row>
    <row r="12" spans="1:17" ht="15" customHeight="1" x14ac:dyDescent="0.2">
      <c r="A12" s="18" t="s">
        <v>27</v>
      </c>
      <c r="B12" s="12">
        <v>9828</v>
      </c>
      <c r="C12" s="13">
        <v>9847</v>
      </c>
      <c r="D12" s="40">
        <v>10297</v>
      </c>
      <c r="E12" s="13">
        <v>12040.916666666666</v>
      </c>
      <c r="F12" s="13">
        <v>10705.416666666666</v>
      </c>
      <c r="G12" s="13">
        <v>10228.25</v>
      </c>
      <c r="H12" s="85">
        <v>95.590419606386931</v>
      </c>
      <c r="I12" s="86">
        <v>104.56991977251955</v>
      </c>
      <c r="J12" s="110">
        <v>95.542754835947534</v>
      </c>
      <c r="K12" s="13">
        <v>-475</v>
      </c>
      <c r="L12" s="13">
        <v>450</v>
      </c>
      <c r="M12" s="13">
        <v>-477.16666666666606</v>
      </c>
      <c r="P12" s="7"/>
      <c r="Q12" s="8"/>
    </row>
    <row r="13" spans="1:17" ht="15" customHeight="1" x14ac:dyDescent="0.2">
      <c r="A13" s="18" t="s">
        <v>28</v>
      </c>
      <c r="B13" s="12">
        <v>5689</v>
      </c>
      <c r="C13" s="13">
        <v>5758</v>
      </c>
      <c r="D13" s="40">
        <v>6196</v>
      </c>
      <c r="E13" s="13">
        <v>7200.5</v>
      </c>
      <c r="F13" s="13">
        <v>6265.583333333333</v>
      </c>
      <c r="G13" s="13">
        <v>5873.25</v>
      </c>
      <c r="H13" s="85">
        <v>97.4826935179358</v>
      </c>
      <c r="I13" s="86">
        <v>107.60680791941645</v>
      </c>
      <c r="J13" s="110">
        <v>93.738279223801996</v>
      </c>
      <c r="K13" s="13">
        <v>-160</v>
      </c>
      <c r="L13" s="13">
        <v>438</v>
      </c>
      <c r="M13" s="13">
        <v>-392.33333333333303</v>
      </c>
      <c r="P13" s="7"/>
      <c r="Q13" s="8"/>
    </row>
    <row r="14" spans="1:17" ht="15" customHeight="1" x14ac:dyDescent="0.2">
      <c r="A14" s="18" t="s">
        <v>29</v>
      </c>
      <c r="B14" s="12">
        <v>2737</v>
      </c>
      <c r="C14" s="13">
        <v>2748</v>
      </c>
      <c r="D14" s="40">
        <v>2806</v>
      </c>
      <c r="E14" s="13">
        <v>3572.8333333333335</v>
      </c>
      <c r="F14" s="13">
        <v>3109.8333333333335</v>
      </c>
      <c r="G14" s="13">
        <v>2845.1666666666665</v>
      </c>
      <c r="H14" s="85">
        <v>91.133484897694061</v>
      </c>
      <c r="I14" s="86">
        <v>102.11062590975256</v>
      </c>
      <c r="J14" s="110">
        <v>91.489361702127653</v>
      </c>
      <c r="K14" s="13">
        <v>-273</v>
      </c>
      <c r="L14" s="13">
        <v>58</v>
      </c>
      <c r="M14" s="13">
        <v>-264.66666666666697</v>
      </c>
      <c r="P14" s="7"/>
      <c r="Q14" s="8"/>
    </row>
    <row r="15" spans="1:17" ht="15" customHeight="1" x14ac:dyDescent="0.2">
      <c r="A15" s="18" t="s">
        <v>30</v>
      </c>
      <c r="B15" s="12">
        <v>3450</v>
      </c>
      <c r="C15" s="13">
        <v>3458</v>
      </c>
      <c r="D15" s="40">
        <v>3596</v>
      </c>
      <c r="E15" s="13">
        <v>4185</v>
      </c>
      <c r="F15" s="13">
        <v>3787.8333333333335</v>
      </c>
      <c r="G15" s="13">
        <v>3468.8333333333335</v>
      </c>
      <c r="H15" s="85">
        <v>97.611292073832786</v>
      </c>
      <c r="I15" s="86">
        <v>103.99074609600925</v>
      </c>
      <c r="J15" s="110">
        <v>91.57829893958727</v>
      </c>
      <c r="K15" s="13">
        <v>-88</v>
      </c>
      <c r="L15" s="13">
        <v>138</v>
      </c>
      <c r="M15" s="13">
        <v>-319</v>
      </c>
      <c r="P15" s="7"/>
      <c r="Q15" s="8"/>
    </row>
    <row r="16" spans="1:17" ht="15" customHeight="1" x14ac:dyDescent="0.2">
      <c r="A16" s="18" t="s">
        <v>31</v>
      </c>
      <c r="B16" s="12">
        <v>2622</v>
      </c>
      <c r="C16" s="13">
        <v>2628</v>
      </c>
      <c r="D16" s="40">
        <v>2753</v>
      </c>
      <c r="E16" s="13">
        <v>3178.9166666666665</v>
      </c>
      <c r="F16" s="13">
        <v>2780.75</v>
      </c>
      <c r="G16" s="13">
        <v>2626</v>
      </c>
      <c r="H16" s="85">
        <v>97.867045858514047</v>
      </c>
      <c r="I16" s="86">
        <v>104.75646879756468</v>
      </c>
      <c r="J16" s="110">
        <v>94.434954598579523</v>
      </c>
      <c r="K16" s="13">
        <v>-60</v>
      </c>
      <c r="L16" s="13">
        <v>125</v>
      </c>
      <c r="M16" s="13">
        <v>-154.75</v>
      </c>
      <c r="P16" s="7"/>
      <c r="Q16" s="8"/>
    </row>
    <row r="17" spans="1:17" ht="15" customHeight="1" x14ac:dyDescent="0.2">
      <c r="A17" s="18" t="s">
        <v>32</v>
      </c>
      <c r="B17" s="12">
        <v>2904</v>
      </c>
      <c r="C17" s="13">
        <v>2942</v>
      </c>
      <c r="D17" s="40">
        <v>3149</v>
      </c>
      <c r="E17" s="13">
        <v>3446.3333333333335</v>
      </c>
      <c r="F17" s="13">
        <v>3137.1666666666665</v>
      </c>
      <c r="G17" s="13">
        <v>2983.75</v>
      </c>
      <c r="H17" s="85">
        <v>95.598057073466919</v>
      </c>
      <c r="I17" s="86">
        <v>107.03602991162475</v>
      </c>
      <c r="J17" s="110">
        <v>95.109706210487175</v>
      </c>
      <c r="K17" s="13">
        <v>-145</v>
      </c>
      <c r="L17" s="13">
        <v>207</v>
      </c>
      <c r="M17" s="13">
        <v>-153.41666666666652</v>
      </c>
      <c r="P17" s="7"/>
      <c r="Q17" s="8"/>
    </row>
    <row r="18" spans="1:17" ht="15" customHeight="1" x14ac:dyDescent="0.2">
      <c r="A18" s="18" t="s">
        <v>33</v>
      </c>
      <c r="B18" s="12">
        <v>2213</v>
      </c>
      <c r="C18" s="13">
        <v>2206</v>
      </c>
      <c r="D18" s="40">
        <v>2258</v>
      </c>
      <c r="E18" s="13">
        <v>2903.8333333333335</v>
      </c>
      <c r="F18" s="13">
        <v>2420.5833333333335</v>
      </c>
      <c r="G18" s="13">
        <v>2268.5</v>
      </c>
      <c r="H18" s="85">
        <v>96.085106382978722</v>
      </c>
      <c r="I18" s="86">
        <v>102.35720761559384</v>
      </c>
      <c r="J18" s="110">
        <v>93.717079216442315</v>
      </c>
      <c r="K18" s="13">
        <v>-92</v>
      </c>
      <c r="L18" s="13">
        <v>52</v>
      </c>
      <c r="M18" s="13">
        <v>-152.08333333333348</v>
      </c>
      <c r="P18" s="7"/>
      <c r="Q18" s="8"/>
    </row>
    <row r="19" spans="1:17" ht="15" customHeight="1" x14ac:dyDescent="0.2">
      <c r="A19" s="25" t="s">
        <v>34</v>
      </c>
      <c r="B19" s="26">
        <v>4423</v>
      </c>
      <c r="C19" s="27">
        <v>4445</v>
      </c>
      <c r="D19" s="41">
        <v>4600</v>
      </c>
      <c r="E19" s="27">
        <v>5277.583333333333</v>
      </c>
      <c r="F19" s="27">
        <v>4730.75</v>
      </c>
      <c r="G19" s="27">
        <v>4526</v>
      </c>
      <c r="H19" s="87">
        <v>99.804729876328921</v>
      </c>
      <c r="I19" s="88">
        <v>103.48706411698538</v>
      </c>
      <c r="J19" s="111">
        <v>95.671933625746448</v>
      </c>
      <c r="K19" s="27">
        <v>-9</v>
      </c>
      <c r="L19" s="27">
        <v>155</v>
      </c>
      <c r="M19" s="27">
        <v>-204.75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9" t="s">
        <v>152</v>
      </c>
    </row>
  </sheetData>
  <mergeCells count="1">
    <mergeCell ref="B4:C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workbookViewId="0"/>
  </sheetViews>
  <sheetFormatPr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267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23"/>
      <c r="I3" s="284" t="s">
        <v>64</v>
      </c>
      <c r="J3" s="30"/>
      <c r="K3" s="29"/>
      <c r="L3" s="284" t="s">
        <v>266</v>
      </c>
      <c r="M3" s="29"/>
    </row>
    <row r="4" spans="1:16" ht="15" customHeight="1" x14ac:dyDescent="0.2">
      <c r="A4" s="124" t="s">
        <v>90</v>
      </c>
      <c r="B4" s="320"/>
      <c r="C4" s="321"/>
      <c r="D4" s="152"/>
      <c r="E4" s="285"/>
      <c r="F4" s="285"/>
      <c r="G4" s="285"/>
      <c r="H4" s="157" t="s">
        <v>668</v>
      </c>
      <c r="I4" s="153" t="s">
        <v>668</v>
      </c>
      <c r="J4" s="155" t="s">
        <v>669</v>
      </c>
      <c r="K4" s="151" t="s">
        <v>668</v>
      </c>
      <c r="L4" s="151" t="s">
        <v>668</v>
      </c>
      <c r="M4" s="151" t="s">
        <v>669</v>
      </c>
    </row>
    <row r="5" spans="1:16" ht="15" customHeight="1" x14ac:dyDescent="0.2">
      <c r="A5" s="190" t="s">
        <v>61</v>
      </c>
      <c r="B5" s="180" t="s">
        <v>651</v>
      </c>
      <c r="C5" s="181" t="s">
        <v>656</v>
      </c>
      <c r="D5" s="290" t="s">
        <v>668</v>
      </c>
      <c r="E5" s="181" t="s">
        <v>620</v>
      </c>
      <c r="F5" s="181" t="s">
        <v>638</v>
      </c>
      <c r="G5" s="181" t="s">
        <v>669</v>
      </c>
      <c r="H5" s="188" t="s">
        <v>639</v>
      </c>
      <c r="I5" s="189" t="s">
        <v>656</v>
      </c>
      <c r="J5" s="182" t="s">
        <v>670</v>
      </c>
      <c r="K5" s="181" t="s">
        <v>639</v>
      </c>
      <c r="L5" s="181" t="s">
        <v>656</v>
      </c>
      <c r="M5" s="181" t="s">
        <v>670</v>
      </c>
      <c r="N5" s="90"/>
      <c r="O5" s="90"/>
      <c r="P5" s="90"/>
    </row>
    <row r="6" spans="1:16" ht="15" customHeight="1" x14ac:dyDescent="0.2">
      <c r="A6" s="21" t="s">
        <v>22</v>
      </c>
      <c r="B6" s="22">
        <v>72416</v>
      </c>
      <c r="C6" s="23">
        <v>72395</v>
      </c>
      <c r="D6" s="38">
        <v>75292</v>
      </c>
      <c r="E6" s="23">
        <v>88647.833333333328</v>
      </c>
      <c r="F6" s="23">
        <v>78473.916666666672</v>
      </c>
      <c r="G6" s="23">
        <v>74177.833333333328</v>
      </c>
      <c r="H6" s="79">
        <v>95.871851682074009</v>
      </c>
      <c r="I6" s="81">
        <v>104.00165757303681</v>
      </c>
      <c r="J6" s="132">
        <v>94.525463343977336</v>
      </c>
      <c r="K6" s="23">
        <v>-3242</v>
      </c>
      <c r="L6" s="24">
        <v>2897</v>
      </c>
      <c r="M6" s="24">
        <v>-4296.083333333343</v>
      </c>
      <c r="N6" s="90"/>
      <c r="O6" s="90"/>
      <c r="P6" s="90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82"/>
      <c r="I7" s="84"/>
      <c r="J7" s="125"/>
      <c r="K7" s="16"/>
      <c r="L7" s="17"/>
      <c r="M7" s="17"/>
      <c r="N7" s="90"/>
      <c r="O7" s="90"/>
      <c r="P7" s="90"/>
    </row>
    <row r="8" spans="1:16" ht="15" customHeight="1" x14ac:dyDescent="0.2">
      <c r="A8" s="71" t="s">
        <v>35</v>
      </c>
      <c r="B8" s="72">
        <v>42419</v>
      </c>
      <c r="C8" s="17">
        <v>42546</v>
      </c>
      <c r="D8" s="73">
        <v>44443</v>
      </c>
      <c r="E8" s="17">
        <v>52515.416666666664</v>
      </c>
      <c r="F8" s="17">
        <v>46136.416666666664</v>
      </c>
      <c r="G8" s="17">
        <v>43522.166666666664</v>
      </c>
      <c r="H8" s="133">
        <v>96.581623783031986</v>
      </c>
      <c r="I8" s="84">
        <v>104.45870352089503</v>
      </c>
      <c r="J8" s="125">
        <v>94.333651833240921</v>
      </c>
      <c r="K8" s="156">
        <v>-1573</v>
      </c>
      <c r="L8" s="156">
        <v>1897</v>
      </c>
      <c r="M8" s="156">
        <v>-2614.25</v>
      </c>
      <c r="N8" s="90"/>
      <c r="O8" s="90"/>
      <c r="P8" s="90"/>
    </row>
    <row r="9" spans="1:16" ht="15" customHeight="1" x14ac:dyDescent="0.2">
      <c r="A9" s="43" t="s">
        <v>41</v>
      </c>
      <c r="B9" s="12">
        <v>5073</v>
      </c>
      <c r="C9" s="13">
        <v>5028</v>
      </c>
      <c r="D9" s="40">
        <v>5144</v>
      </c>
      <c r="E9" s="13">
        <v>6274.083333333333</v>
      </c>
      <c r="F9" s="13">
        <v>5593.833333333333</v>
      </c>
      <c r="G9" s="13">
        <v>5122.833333333333</v>
      </c>
      <c r="H9" s="85">
        <v>95.506869662086885</v>
      </c>
      <c r="I9" s="86">
        <v>102.30708035003977</v>
      </c>
      <c r="J9" s="110">
        <v>91.580013705568632</v>
      </c>
      <c r="K9" s="140">
        <v>-242</v>
      </c>
      <c r="L9" s="140">
        <v>116</v>
      </c>
      <c r="M9" s="140">
        <v>-471</v>
      </c>
      <c r="N9" s="90"/>
      <c r="O9" s="92"/>
      <c r="P9" s="93"/>
    </row>
    <row r="10" spans="1:16" ht="15" customHeight="1" x14ac:dyDescent="0.2">
      <c r="A10" s="43" t="s">
        <v>38</v>
      </c>
      <c r="B10" s="12">
        <v>2346</v>
      </c>
      <c r="C10" s="13">
        <v>2366</v>
      </c>
      <c r="D10" s="40">
        <v>2426</v>
      </c>
      <c r="E10" s="13">
        <v>2697.8333333333335</v>
      </c>
      <c r="F10" s="13">
        <v>2327.5833333333335</v>
      </c>
      <c r="G10" s="13">
        <v>2300</v>
      </c>
      <c r="H10" s="85">
        <v>105.70806100217864</v>
      </c>
      <c r="I10" s="86">
        <v>102.5359256128487</v>
      </c>
      <c r="J10" s="110">
        <v>98.814936808563957</v>
      </c>
      <c r="K10" s="140">
        <v>131</v>
      </c>
      <c r="L10" s="140">
        <v>60</v>
      </c>
      <c r="M10" s="140">
        <v>-27.583333333333485</v>
      </c>
      <c r="N10" s="90"/>
      <c r="O10" s="92"/>
      <c r="P10" s="93"/>
    </row>
    <row r="11" spans="1:16" ht="15" customHeight="1" x14ac:dyDescent="0.2">
      <c r="A11" s="43" t="s">
        <v>37</v>
      </c>
      <c r="B11" s="12">
        <v>12358</v>
      </c>
      <c r="C11" s="13">
        <v>12402</v>
      </c>
      <c r="D11" s="40">
        <v>12919</v>
      </c>
      <c r="E11" s="13">
        <v>15212.333333333334</v>
      </c>
      <c r="F11" s="13">
        <v>13473.833333333334</v>
      </c>
      <c r="G11" s="13">
        <v>12766.75</v>
      </c>
      <c r="H11" s="85">
        <v>95.293944087925055</v>
      </c>
      <c r="I11" s="86">
        <v>104.16868247056928</v>
      </c>
      <c r="J11" s="110">
        <v>94.752173966824586</v>
      </c>
      <c r="K11" s="140">
        <v>-638</v>
      </c>
      <c r="L11" s="140">
        <v>517</v>
      </c>
      <c r="M11" s="140">
        <v>-707.08333333333394</v>
      </c>
      <c r="N11" s="90"/>
      <c r="O11" s="92"/>
      <c r="P11" s="93"/>
    </row>
    <row r="12" spans="1:16" ht="15" customHeight="1" x14ac:dyDescent="0.2">
      <c r="A12" s="43" t="s">
        <v>36</v>
      </c>
      <c r="B12" s="12">
        <v>5747</v>
      </c>
      <c r="C12" s="13">
        <v>5811</v>
      </c>
      <c r="D12" s="40">
        <v>6249</v>
      </c>
      <c r="E12" s="13">
        <v>7257.583333333333</v>
      </c>
      <c r="F12" s="13">
        <v>6313.583333333333</v>
      </c>
      <c r="G12" s="13">
        <v>5933.583333333333</v>
      </c>
      <c r="H12" s="85">
        <v>97.549172650640031</v>
      </c>
      <c r="I12" s="86">
        <v>107.53742901393908</v>
      </c>
      <c r="J12" s="110">
        <v>93.981230943864418</v>
      </c>
      <c r="K12" s="140">
        <v>-157</v>
      </c>
      <c r="L12" s="140">
        <v>438</v>
      </c>
      <c r="M12" s="140">
        <v>-380</v>
      </c>
      <c r="N12" s="90"/>
      <c r="O12" s="92"/>
      <c r="P12" s="93"/>
    </row>
    <row r="13" spans="1:16" ht="15" customHeight="1" x14ac:dyDescent="0.2">
      <c r="A13" s="43" t="s">
        <v>550</v>
      </c>
      <c r="B13" s="12">
        <v>3059</v>
      </c>
      <c r="C13" s="13">
        <v>3101</v>
      </c>
      <c r="D13" s="40">
        <v>3265</v>
      </c>
      <c r="E13" s="13">
        <v>3675.1666666666665</v>
      </c>
      <c r="F13" s="13">
        <v>3326.5833333333335</v>
      </c>
      <c r="G13" s="13">
        <v>3161.0833333333335</v>
      </c>
      <c r="H13" s="85">
        <v>93.767949454336588</v>
      </c>
      <c r="I13" s="86">
        <v>105.28861657529829</v>
      </c>
      <c r="J13" s="110">
        <v>95.024925474085023</v>
      </c>
      <c r="K13" s="140">
        <v>-217</v>
      </c>
      <c r="L13" s="140">
        <v>164</v>
      </c>
      <c r="M13" s="140">
        <v>-165.5</v>
      </c>
      <c r="N13" s="90"/>
      <c r="O13" s="92"/>
      <c r="P13" s="93"/>
    </row>
    <row r="14" spans="1:16" ht="15" customHeight="1" x14ac:dyDescent="0.2">
      <c r="A14" s="43" t="s">
        <v>551</v>
      </c>
      <c r="B14" s="12">
        <v>1516</v>
      </c>
      <c r="C14" s="13">
        <v>1513</v>
      </c>
      <c r="D14" s="40">
        <v>1552</v>
      </c>
      <c r="E14" s="13">
        <v>2141.9166666666665</v>
      </c>
      <c r="F14" s="13">
        <v>1760.3333333333333</v>
      </c>
      <c r="G14" s="13">
        <v>1559.9166666666667</v>
      </c>
      <c r="H14" s="85">
        <v>90.075449796865939</v>
      </c>
      <c r="I14" s="86">
        <v>102.57766027759419</v>
      </c>
      <c r="J14" s="110">
        <v>88.614845673167963</v>
      </c>
      <c r="K14" s="140">
        <v>-171</v>
      </c>
      <c r="L14" s="140">
        <v>39</v>
      </c>
      <c r="M14" s="140">
        <v>-200.41666666666652</v>
      </c>
      <c r="N14" s="90"/>
      <c r="O14" s="92"/>
      <c r="P14" s="93"/>
    </row>
    <row r="15" spans="1:16" ht="15" customHeight="1" x14ac:dyDescent="0.2">
      <c r="A15" s="43" t="s">
        <v>39</v>
      </c>
      <c r="B15" s="12">
        <v>10121</v>
      </c>
      <c r="C15" s="13">
        <v>10136</v>
      </c>
      <c r="D15" s="40">
        <v>10633</v>
      </c>
      <c r="E15" s="13">
        <v>12390.5</v>
      </c>
      <c r="F15" s="13">
        <v>10936.166666666666</v>
      </c>
      <c r="G15" s="13">
        <v>10419.833333333334</v>
      </c>
      <c r="H15" s="85">
        <v>98.244479349533393</v>
      </c>
      <c r="I15" s="86">
        <v>104.90331491712708</v>
      </c>
      <c r="J15" s="110">
        <v>95.278662541719385</v>
      </c>
      <c r="K15" s="140">
        <v>-190</v>
      </c>
      <c r="L15" s="140">
        <v>497</v>
      </c>
      <c r="M15" s="140">
        <v>-516.33333333333212</v>
      </c>
      <c r="N15" s="90"/>
      <c r="O15" s="92"/>
      <c r="P15" s="93"/>
    </row>
    <row r="16" spans="1:16" ht="15" customHeight="1" x14ac:dyDescent="0.2">
      <c r="A16" s="43" t="s">
        <v>40</v>
      </c>
      <c r="B16" s="12">
        <v>2199</v>
      </c>
      <c r="C16" s="13">
        <v>2189</v>
      </c>
      <c r="D16" s="40">
        <v>2255</v>
      </c>
      <c r="E16" s="13">
        <v>2866</v>
      </c>
      <c r="F16" s="13">
        <v>2404.5</v>
      </c>
      <c r="G16" s="13">
        <v>2258.1666666666665</v>
      </c>
      <c r="H16" s="85">
        <v>96.203071672354952</v>
      </c>
      <c r="I16" s="86">
        <v>103.01507537688441</v>
      </c>
      <c r="J16" s="110">
        <v>93.914188674014</v>
      </c>
      <c r="K16" s="140">
        <v>-89</v>
      </c>
      <c r="L16" s="140">
        <v>66</v>
      </c>
      <c r="M16" s="140">
        <v>-146.33333333333348</v>
      </c>
      <c r="N16" s="90"/>
      <c r="O16" s="92"/>
      <c r="P16" s="93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5"/>
      <c r="I17" s="86"/>
      <c r="J17" s="110"/>
      <c r="K17" s="140"/>
      <c r="L17" s="140"/>
      <c r="M17" s="140"/>
      <c r="N17" s="90"/>
      <c r="O17" s="92"/>
      <c r="P17" s="93"/>
    </row>
    <row r="18" spans="1:16" ht="15" customHeight="1" x14ac:dyDescent="0.2">
      <c r="A18" s="71" t="s">
        <v>42</v>
      </c>
      <c r="B18" s="72">
        <v>29476</v>
      </c>
      <c r="C18" s="17">
        <v>29327</v>
      </c>
      <c r="D18" s="73">
        <v>30091</v>
      </c>
      <c r="E18" s="17">
        <v>35682.416666666664</v>
      </c>
      <c r="F18" s="17">
        <v>31902.416666666668</v>
      </c>
      <c r="G18" s="17">
        <v>30114.083333333332</v>
      </c>
      <c r="H18" s="133">
        <v>94.09906810932516</v>
      </c>
      <c r="I18" s="84">
        <v>102.60510792102839</v>
      </c>
      <c r="J18" s="125">
        <v>94.394364063328524</v>
      </c>
      <c r="K18" s="156">
        <v>-1887</v>
      </c>
      <c r="L18" s="156">
        <v>764</v>
      </c>
      <c r="M18" s="156">
        <v>-1788.3333333333358</v>
      </c>
      <c r="N18" s="90"/>
      <c r="O18" s="92"/>
      <c r="P18" s="93"/>
    </row>
    <row r="19" spans="1:16" ht="15" customHeight="1" x14ac:dyDescent="0.2">
      <c r="A19" s="43" t="s">
        <v>44</v>
      </c>
      <c r="B19" s="12">
        <v>4868</v>
      </c>
      <c r="C19" s="13">
        <v>4818</v>
      </c>
      <c r="D19" s="40">
        <v>5166</v>
      </c>
      <c r="E19" s="13">
        <v>5915.666666666667</v>
      </c>
      <c r="F19" s="13">
        <v>5131.083333333333</v>
      </c>
      <c r="G19" s="13">
        <v>4904.5</v>
      </c>
      <c r="H19" s="85">
        <v>98.082399848110882</v>
      </c>
      <c r="I19" s="86">
        <v>107.22291407222914</v>
      </c>
      <c r="J19" s="110">
        <v>95.584103421954438</v>
      </c>
      <c r="K19" s="140">
        <v>-101</v>
      </c>
      <c r="L19" s="140">
        <v>348</v>
      </c>
      <c r="M19" s="140">
        <v>-226.58333333333303</v>
      </c>
      <c r="N19" s="90"/>
      <c r="O19" s="92"/>
      <c r="P19" s="93"/>
    </row>
    <row r="20" spans="1:16" ht="15" customHeight="1" x14ac:dyDescent="0.2">
      <c r="A20" s="43" t="s">
        <v>45</v>
      </c>
      <c r="B20" s="12">
        <v>2784</v>
      </c>
      <c r="C20" s="13">
        <v>2790</v>
      </c>
      <c r="D20" s="40">
        <v>2849</v>
      </c>
      <c r="E20" s="13">
        <v>3656.8333333333335</v>
      </c>
      <c r="F20" s="13">
        <v>3171.4166666666665</v>
      </c>
      <c r="G20" s="13">
        <v>2888.0833333333335</v>
      </c>
      <c r="H20" s="85">
        <v>90.588235294117652</v>
      </c>
      <c r="I20" s="86">
        <v>102.1146953405018</v>
      </c>
      <c r="J20" s="110">
        <v>91.066032530152157</v>
      </c>
      <c r="K20" s="140">
        <v>-296</v>
      </c>
      <c r="L20" s="140">
        <v>59</v>
      </c>
      <c r="M20" s="140">
        <v>-283.33333333333303</v>
      </c>
      <c r="N20" s="90"/>
      <c r="O20" s="92"/>
      <c r="P20" s="93"/>
    </row>
    <row r="21" spans="1:16" ht="15" customHeight="1" x14ac:dyDescent="0.2">
      <c r="A21" s="43" t="s">
        <v>46</v>
      </c>
      <c r="B21" s="12">
        <v>3643</v>
      </c>
      <c r="C21" s="13">
        <v>3773</v>
      </c>
      <c r="D21" s="40">
        <v>3919</v>
      </c>
      <c r="E21" s="13">
        <v>4443.833333333333</v>
      </c>
      <c r="F21" s="13">
        <v>4025.5833333333335</v>
      </c>
      <c r="G21" s="13">
        <v>3852.75</v>
      </c>
      <c r="H21" s="85">
        <v>94.206730769230774</v>
      </c>
      <c r="I21" s="86">
        <v>103.86959978796713</v>
      </c>
      <c r="J21" s="110">
        <v>95.706626368849228</v>
      </c>
      <c r="K21" s="140">
        <v>-241</v>
      </c>
      <c r="L21" s="140">
        <v>146</v>
      </c>
      <c r="M21" s="140">
        <v>-172.83333333333348</v>
      </c>
      <c r="N21" s="90"/>
      <c r="O21" s="92"/>
      <c r="P21" s="93"/>
    </row>
    <row r="22" spans="1:16" ht="15" customHeight="1" x14ac:dyDescent="0.2">
      <c r="A22" s="43" t="s">
        <v>43</v>
      </c>
      <c r="B22" s="12">
        <v>18181</v>
      </c>
      <c r="C22" s="13">
        <v>17946</v>
      </c>
      <c r="D22" s="40">
        <v>18157</v>
      </c>
      <c r="E22" s="13">
        <v>21666.083333333332</v>
      </c>
      <c r="F22" s="13">
        <v>19574.333333333332</v>
      </c>
      <c r="G22" s="13">
        <v>18468.75</v>
      </c>
      <c r="H22" s="85">
        <v>93.563846233123769</v>
      </c>
      <c r="I22" s="86">
        <v>101.17574947063413</v>
      </c>
      <c r="J22" s="110">
        <v>94.351872349845891</v>
      </c>
      <c r="K22" s="140">
        <v>-1249</v>
      </c>
      <c r="L22" s="140">
        <v>211</v>
      </c>
      <c r="M22" s="140">
        <v>-1105.5833333333321</v>
      </c>
      <c r="N22" s="90"/>
      <c r="O22" s="92"/>
      <c r="P22" s="93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5"/>
      <c r="I23" s="86"/>
      <c r="J23" s="110"/>
      <c r="K23" s="140"/>
      <c r="L23" s="140"/>
      <c r="M23" s="140"/>
      <c r="N23" s="90"/>
      <c r="O23" s="92"/>
      <c r="P23" s="93"/>
    </row>
    <row r="24" spans="1:16" ht="15" customHeight="1" x14ac:dyDescent="0.2">
      <c r="A24" s="134" t="s">
        <v>66</v>
      </c>
      <c r="B24" s="113">
        <v>521</v>
      </c>
      <c r="C24" s="114">
        <v>522</v>
      </c>
      <c r="D24" s="115">
        <v>758</v>
      </c>
      <c r="E24" s="114">
        <v>450</v>
      </c>
      <c r="F24" s="114">
        <v>435.08333333333331</v>
      </c>
      <c r="G24" s="114">
        <v>541.58333333333337</v>
      </c>
      <c r="H24" s="135">
        <v>140.37037037037038</v>
      </c>
      <c r="I24" s="136">
        <v>145.21072796934865</v>
      </c>
      <c r="J24" s="137">
        <v>124.47806933537638</v>
      </c>
      <c r="K24" s="141">
        <v>218</v>
      </c>
      <c r="L24" s="141">
        <v>236</v>
      </c>
      <c r="M24" s="141">
        <v>106.50000000000006</v>
      </c>
      <c r="N24" s="90"/>
      <c r="O24" s="92"/>
      <c r="P24" s="93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90"/>
      <c r="N25" s="90"/>
      <c r="O25" s="90"/>
      <c r="P25" s="90"/>
    </row>
    <row r="26" spans="1:16" ht="15" customHeight="1" x14ac:dyDescent="0.2">
      <c r="A26" s="69" t="s">
        <v>152</v>
      </c>
      <c r="M26" s="90"/>
      <c r="N26" s="90"/>
      <c r="O26" s="90"/>
      <c r="P26" s="90"/>
    </row>
    <row r="27" spans="1:16" ht="15" customHeight="1" x14ac:dyDescent="0.2">
      <c r="M27" s="90"/>
      <c r="N27" s="90"/>
      <c r="O27" s="90"/>
      <c r="P27" s="90"/>
    </row>
    <row r="28" spans="1:16" ht="15" customHeight="1" x14ac:dyDescent="0.2">
      <c r="M28" s="90"/>
      <c r="N28" s="90"/>
      <c r="O28" s="90"/>
      <c r="P28" s="90"/>
    </row>
    <row r="29" spans="1:16" ht="15" customHeight="1" x14ac:dyDescent="0.2">
      <c r="M29" s="90"/>
      <c r="N29" s="90"/>
      <c r="O29" s="90"/>
      <c r="P29" s="90"/>
    </row>
    <row r="30" spans="1:16" ht="15" customHeight="1" x14ac:dyDescent="0.2">
      <c r="M30" s="90"/>
      <c r="N30" s="90"/>
      <c r="O30" s="90"/>
      <c r="P30" s="90"/>
    </row>
    <row r="31" spans="1:16" ht="15" customHeight="1" x14ac:dyDescent="0.2">
      <c r="M31" s="90"/>
      <c r="N31" s="90"/>
      <c r="O31" s="90"/>
      <c r="P31" s="90"/>
    </row>
    <row r="32" spans="1:16" ht="15" customHeight="1" x14ac:dyDescent="0.2">
      <c r="M32" s="90"/>
      <c r="N32" s="90"/>
      <c r="O32" s="90"/>
      <c r="P32" s="90"/>
    </row>
    <row r="33" spans="13:16" ht="15" customHeight="1" x14ac:dyDescent="0.2">
      <c r="M33" s="90"/>
      <c r="N33" s="90"/>
      <c r="O33" s="90"/>
      <c r="P33" s="90"/>
    </row>
    <row r="34" spans="13:16" ht="15" customHeight="1" x14ac:dyDescent="0.2">
      <c r="M34" s="90"/>
      <c r="N34" s="90"/>
      <c r="O34" s="90"/>
      <c r="P34" s="90"/>
    </row>
    <row r="35" spans="13:16" ht="15" customHeight="1" x14ac:dyDescent="0.2">
      <c r="M35" s="90"/>
      <c r="N35" s="90"/>
      <c r="O35" s="90"/>
      <c r="P35" s="90"/>
    </row>
  </sheetData>
  <mergeCells count="1"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264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18" t="s">
        <v>64</v>
      </c>
      <c r="I3" s="319"/>
      <c r="J3" s="319"/>
      <c r="K3" s="35"/>
    </row>
    <row r="4" spans="1:11" ht="15" customHeight="1" x14ac:dyDescent="0.2">
      <c r="A4" s="170" t="s">
        <v>68</v>
      </c>
      <c r="B4" s="320"/>
      <c r="C4" s="321"/>
      <c r="D4" s="152"/>
      <c r="E4" s="283"/>
      <c r="F4" s="283"/>
      <c r="G4" s="283"/>
      <c r="H4" s="157" t="s">
        <v>668</v>
      </c>
      <c r="I4" s="153" t="s">
        <v>668</v>
      </c>
      <c r="J4" s="153" t="s">
        <v>665</v>
      </c>
      <c r="K4" s="35"/>
    </row>
    <row r="5" spans="1:11" ht="15.75" customHeight="1" x14ac:dyDescent="0.2">
      <c r="A5" s="171" t="s">
        <v>62</v>
      </c>
      <c r="B5" s="180" t="s">
        <v>651</v>
      </c>
      <c r="C5" s="181" t="s">
        <v>656</v>
      </c>
      <c r="D5" s="290" t="s">
        <v>668</v>
      </c>
      <c r="E5" s="181" t="s">
        <v>622</v>
      </c>
      <c r="F5" s="181" t="s">
        <v>637</v>
      </c>
      <c r="G5" s="181" t="s">
        <v>665</v>
      </c>
      <c r="H5" s="188" t="s">
        <v>639</v>
      </c>
      <c r="I5" s="189" t="s">
        <v>656</v>
      </c>
      <c r="J5" s="189" t="s">
        <v>637</v>
      </c>
      <c r="K5" s="35"/>
    </row>
    <row r="6" spans="1:11" ht="15" customHeight="1" x14ac:dyDescent="0.2">
      <c r="A6" s="21" t="s">
        <v>22</v>
      </c>
      <c r="B6" s="22">
        <v>9470</v>
      </c>
      <c r="C6" s="23">
        <v>6034</v>
      </c>
      <c r="D6" s="38">
        <v>7954</v>
      </c>
      <c r="E6" s="23">
        <v>82379</v>
      </c>
      <c r="F6" s="23">
        <v>76578</v>
      </c>
      <c r="G6" s="23">
        <v>74838</v>
      </c>
      <c r="H6" s="79">
        <v>108.98876404494382</v>
      </c>
      <c r="I6" s="81">
        <v>131.81968843221742</v>
      </c>
      <c r="J6" s="81">
        <v>97.727806941941552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82"/>
      <c r="I7" s="84"/>
      <c r="J7" s="84"/>
      <c r="K7" s="35"/>
    </row>
    <row r="8" spans="1:11" ht="15" customHeight="1" x14ac:dyDescent="0.2">
      <c r="A8" s="18" t="s">
        <v>23</v>
      </c>
      <c r="B8" s="12">
        <v>954</v>
      </c>
      <c r="C8" s="13">
        <v>556</v>
      </c>
      <c r="D8" s="40">
        <v>921</v>
      </c>
      <c r="E8" s="13">
        <v>8649</v>
      </c>
      <c r="F8" s="13">
        <v>8002</v>
      </c>
      <c r="G8" s="13">
        <v>7797</v>
      </c>
      <c r="H8" s="85">
        <v>118.68556701030928</v>
      </c>
      <c r="I8" s="86">
        <v>165.64748201438849</v>
      </c>
      <c r="J8" s="86">
        <v>97.438140464883787</v>
      </c>
      <c r="K8" s="3"/>
    </row>
    <row r="9" spans="1:11" ht="15" customHeight="1" x14ac:dyDescent="0.2">
      <c r="A9" s="18" t="s">
        <v>24</v>
      </c>
      <c r="B9" s="12">
        <v>673</v>
      </c>
      <c r="C9" s="13">
        <v>555</v>
      </c>
      <c r="D9" s="40">
        <v>546</v>
      </c>
      <c r="E9" s="13">
        <v>6123</v>
      </c>
      <c r="F9" s="13">
        <v>5855</v>
      </c>
      <c r="G9" s="13">
        <v>5701</v>
      </c>
      <c r="H9" s="85">
        <v>119.73684210526316</v>
      </c>
      <c r="I9" s="86">
        <v>98.378378378378386</v>
      </c>
      <c r="J9" s="86">
        <v>97.369769427839458</v>
      </c>
      <c r="K9" s="3"/>
    </row>
    <row r="10" spans="1:11" ht="15" customHeight="1" x14ac:dyDescent="0.2">
      <c r="A10" s="18" t="s">
        <v>25</v>
      </c>
      <c r="B10" s="12">
        <v>896</v>
      </c>
      <c r="C10" s="13">
        <v>581</v>
      </c>
      <c r="D10" s="40">
        <v>885</v>
      </c>
      <c r="E10" s="13">
        <v>6962</v>
      </c>
      <c r="F10" s="13">
        <v>6572</v>
      </c>
      <c r="G10" s="13">
        <v>6642</v>
      </c>
      <c r="H10" s="85">
        <v>110.07462686567165</v>
      </c>
      <c r="I10" s="86">
        <v>152.3235800344234</v>
      </c>
      <c r="J10" s="86">
        <v>101.06512477175897</v>
      </c>
      <c r="K10" s="3"/>
    </row>
    <row r="11" spans="1:11" ht="15" customHeight="1" x14ac:dyDescent="0.2">
      <c r="A11" s="18" t="s">
        <v>26</v>
      </c>
      <c r="B11" s="12">
        <v>2464</v>
      </c>
      <c r="C11" s="13">
        <v>1430</v>
      </c>
      <c r="D11" s="40">
        <v>1700</v>
      </c>
      <c r="E11" s="13">
        <v>20476</v>
      </c>
      <c r="F11" s="13">
        <v>19111</v>
      </c>
      <c r="G11" s="13">
        <v>18692</v>
      </c>
      <c r="H11" s="85">
        <v>98.894706224549154</v>
      </c>
      <c r="I11" s="86">
        <v>118.88111888111888</v>
      </c>
      <c r="J11" s="86">
        <v>97.807545392705777</v>
      </c>
      <c r="K11" s="4"/>
    </row>
    <row r="12" spans="1:11" ht="15" customHeight="1" x14ac:dyDescent="0.2">
      <c r="A12" s="18" t="s">
        <v>27</v>
      </c>
      <c r="B12" s="12">
        <v>1332</v>
      </c>
      <c r="C12" s="13">
        <v>891</v>
      </c>
      <c r="D12" s="40">
        <v>1132</v>
      </c>
      <c r="E12" s="13">
        <v>11718</v>
      </c>
      <c r="F12" s="13">
        <v>11184</v>
      </c>
      <c r="G12" s="13">
        <v>10750</v>
      </c>
      <c r="H12" s="85">
        <v>104.71785383903793</v>
      </c>
      <c r="I12" s="86">
        <v>127.04826038159371</v>
      </c>
      <c r="J12" s="86">
        <v>96.119456366237472</v>
      </c>
      <c r="K12" s="4"/>
    </row>
    <row r="13" spans="1:11" ht="15" customHeight="1" x14ac:dyDescent="0.2">
      <c r="A13" s="18" t="s">
        <v>28</v>
      </c>
      <c r="B13" s="12">
        <v>734</v>
      </c>
      <c r="C13" s="13">
        <v>439</v>
      </c>
      <c r="D13" s="40">
        <v>811</v>
      </c>
      <c r="E13" s="13">
        <v>6284</v>
      </c>
      <c r="F13" s="13">
        <v>5633</v>
      </c>
      <c r="G13" s="13">
        <v>5829</v>
      </c>
      <c r="H13" s="85">
        <v>110.64120054570259</v>
      </c>
      <c r="I13" s="86">
        <v>184.7380410022779</v>
      </c>
      <c r="J13" s="86">
        <v>103.47949582815552</v>
      </c>
      <c r="K13" s="5"/>
    </row>
    <row r="14" spans="1:11" ht="15" customHeight="1" x14ac:dyDescent="0.2">
      <c r="A14" s="18" t="s">
        <v>29</v>
      </c>
      <c r="B14" s="12">
        <v>375</v>
      </c>
      <c r="C14" s="13">
        <v>271</v>
      </c>
      <c r="D14" s="40">
        <v>293</v>
      </c>
      <c r="E14" s="13">
        <v>3655</v>
      </c>
      <c r="F14" s="13">
        <v>3304</v>
      </c>
      <c r="G14" s="13">
        <v>3088</v>
      </c>
      <c r="H14" s="85">
        <v>124.15254237288136</v>
      </c>
      <c r="I14" s="86">
        <v>108.11808118081181</v>
      </c>
      <c r="J14" s="86">
        <v>93.462469733656178</v>
      </c>
      <c r="K14" s="5"/>
    </row>
    <row r="15" spans="1:11" ht="15" customHeight="1" x14ac:dyDescent="0.2">
      <c r="A15" s="18" t="s">
        <v>30</v>
      </c>
      <c r="B15" s="12">
        <v>361</v>
      </c>
      <c r="C15" s="13">
        <v>274</v>
      </c>
      <c r="D15" s="40">
        <v>362</v>
      </c>
      <c r="E15" s="13">
        <v>3366</v>
      </c>
      <c r="F15" s="13">
        <v>3168</v>
      </c>
      <c r="G15" s="13">
        <v>3188</v>
      </c>
      <c r="H15" s="85">
        <v>126.13240418118468</v>
      </c>
      <c r="I15" s="86">
        <v>132.11678832116789</v>
      </c>
      <c r="J15" s="86">
        <v>100.63131313131312</v>
      </c>
      <c r="K15" s="5"/>
    </row>
    <row r="16" spans="1:11" ht="15" customHeight="1" x14ac:dyDescent="0.2">
      <c r="A16" s="18" t="s">
        <v>31</v>
      </c>
      <c r="B16" s="12">
        <v>496</v>
      </c>
      <c r="C16" s="13">
        <v>263</v>
      </c>
      <c r="D16" s="40">
        <v>344</v>
      </c>
      <c r="E16" s="13">
        <v>4257</v>
      </c>
      <c r="F16" s="13">
        <v>3623</v>
      </c>
      <c r="G16" s="13">
        <v>3435</v>
      </c>
      <c r="H16" s="85">
        <v>118.62068965517241</v>
      </c>
      <c r="I16" s="86">
        <v>130.79847908745248</v>
      </c>
      <c r="J16" s="86">
        <v>94.810930168368756</v>
      </c>
      <c r="K16" s="5"/>
    </row>
    <row r="17" spans="1:11" ht="15" customHeight="1" x14ac:dyDescent="0.2">
      <c r="A17" s="18" t="s">
        <v>32</v>
      </c>
      <c r="B17" s="12">
        <v>280</v>
      </c>
      <c r="C17" s="13">
        <v>244</v>
      </c>
      <c r="D17" s="40">
        <v>344</v>
      </c>
      <c r="E17" s="13">
        <v>2792</v>
      </c>
      <c r="F17" s="13">
        <v>2766</v>
      </c>
      <c r="G17" s="13">
        <v>2491</v>
      </c>
      <c r="H17" s="85">
        <v>103.6144578313253</v>
      </c>
      <c r="I17" s="86">
        <v>140.98360655737704</v>
      </c>
      <c r="J17" s="86">
        <v>90.057845263919006</v>
      </c>
      <c r="K17" s="5"/>
    </row>
    <row r="18" spans="1:11" ht="15" customHeight="1" x14ac:dyDescent="0.2">
      <c r="A18" s="18" t="s">
        <v>33</v>
      </c>
      <c r="B18" s="12">
        <v>257</v>
      </c>
      <c r="C18" s="13">
        <v>155</v>
      </c>
      <c r="D18" s="40">
        <v>172</v>
      </c>
      <c r="E18" s="13">
        <v>2433</v>
      </c>
      <c r="F18" s="13">
        <v>2306</v>
      </c>
      <c r="G18" s="13">
        <v>2147</v>
      </c>
      <c r="H18" s="85">
        <v>98.850574712643677</v>
      </c>
      <c r="I18" s="86">
        <v>110.96774193548387</v>
      </c>
      <c r="J18" s="86">
        <v>93.104943625325248</v>
      </c>
      <c r="K18" s="5"/>
    </row>
    <row r="19" spans="1:11" ht="15" customHeight="1" x14ac:dyDescent="0.2">
      <c r="A19" s="25" t="s">
        <v>34</v>
      </c>
      <c r="B19" s="26">
        <v>648</v>
      </c>
      <c r="C19" s="27">
        <v>375</v>
      </c>
      <c r="D19" s="41">
        <v>444</v>
      </c>
      <c r="E19" s="27">
        <v>5664</v>
      </c>
      <c r="F19" s="27">
        <v>5054</v>
      </c>
      <c r="G19" s="27">
        <v>5078</v>
      </c>
      <c r="H19" s="87">
        <v>108.29268292682927</v>
      </c>
      <c r="I19" s="88">
        <v>118.39999999999999</v>
      </c>
      <c r="J19" s="88">
        <v>100.47487138899882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152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/>
  </sheetViews>
  <sheetFormatPr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18" t="s">
        <v>64</v>
      </c>
      <c r="I3" s="319"/>
      <c r="J3" s="319"/>
      <c r="K3" s="35"/>
      <c r="L3" s="35"/>
      <c r="M3" s="35"/>
    </row>
    <row r="4" spans="1:17" ht="15" customHeight="1" x14ac:dyDescent="0.2">
      <c r="A4" s="124" t="s">
        <v>90</v>
      </c>
      <c r="B4" s="320"/>
      <c r="C4" s="321"/>
      <c r="D4" s="152"/>
      <c r="E4" s="283"/>
      <c r="F4" s="283"/>
      <c r="G4" s="283"/>
      <c r="H4" s="157" t="s">
        <v>668</v>
      </c>
      <c r="I4" s="153" t="s">
        <v>668</v>
      </c>
      <c r="J4" s="153" t="s">
        <v>665</v>
      </c>
      <c r="K4" s="35"/>
      <c r="L4" s="35"/>
      <c r="M4" s="35"/>
    </row>
    <row r="5" spans="1:17" ht="15" customHeight="1" x14ac:dyDescent="0.2">
      <c r="A5" s="190" t="s">
        <v>61</v>
      </c>
      <c r="B5" s="180" t="s">
        <v>651</v>
      </c>
      <c r="C5" s="181" t="s">
        <v>656</v>
      </c>
      <c r="D5" s="290" t="s">
        <v>668</v>
      </c>
      <c r="E5" s="181" t="s">
        <v>622</v>
      </c>
      <c r="F5" s="181" t="s">
        <v>637</v>
      </c>
      <c r="G5" s="181" t="s">
        <v>665</v>
      </c>
      <c r="H5" s="188" t="s">
        <v>639</v>
      </c>
      <c r="I5" s="189" t="s">
        <v>656</v>
      </c>
      <c r="J5" s="189" t="s">
        <v>637</v>
      </c>
      <c r="K5" s="35"/>
      <c r="L5" s="35"/>
      <c r="M5" s="89"/>
      <c r="N5" s="90"/>
      <c r="O5" s="90"/>
      <c r="P5" s="90"/>
      <c r="Q5" s="90"/>
    </row>
    <row r="6" spans="1:17" ht="15" customHeight="1" x14ac:dyDescent="0.2">
      <c r="A6" s="21" t="s">
        <v>22</v>
      </c>
      <c r="B6" s="22">
        <v>9470</v>
      </c>
      <c r="C6" s="23">
        <v>6034</v>
      </c>
      <c r="D6" s="38">
        <v>7954</v>
      </c>
      <c r="E6" s="23">
        <v>82379</v>
      </c>
      <c r="F6" s="23">
        <v>76578</v>
      </c>
      <c r="G6" s="23">
        <v>74838</v>
      </c>
      <c r="H6" s="79">
        <v>108.98876404494382</v>
      </c>
      <c r="I6" s="81">
        <v>131.81968843221742</v>
      </c>
      <c r="J6" s="81">
        <v>97.727806941941552</v>
      </c>
      <c r="K6" s="35"/>
      <c r="L6" s="35"/>
      <c r="M6" s="89"/>
      <c r="N6" s="90"/>
      <c r="O6" s="90"/>
      <c r="P6" s="90"/>
      <c r="Q6" s="90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82"/>
      <c r="I7" s="84"/>
      <c r="J7" s="84"/>
      <c r="K7" s="35"/>
      <c r="L7" s="35"/>
      <c r="M7" s="89"/>
      <c r="N7" s="90"/>
      <c r="O7" s="90"/>
      <c r="P7" s="90"/>
      <c r="Q7" s="90"/>
    </row>
    <row r="8" spans="1:17" ht="15" customHeight="1" x14ac:dyDescent="0.2">
      <c r="A8" s="71" t="s">
        <v>35</v>
      </c>
      <c r="B8" s="72">
        <v>5473</v>
      </c>
      <c r="C8" s="17">
        <v>3396</v>
      </c>
      <c r="D8" s="73">
        <v>4651</v>
      </c>
      <c r="E8" s="17">
        <v>48776</v>
      </c>
      <c r="F8" s="17">
        <v>44946</v>
      </c>
      <c r="G8" s="17">
        <v>43283</v>
      </c>
      <c r="H8" s="133">
        <v>108.51609892673821</v>
      </c>
      <c r="I8" s="84">
        <v>136.9552414605418</v>
      </c>
      <c r="J8" s="84">
        <v>96.300004449784183</v>
      </c>
      <c r="K8" s="3"/>
      <c r="L8" s="3"/>
      <c r="M8" s="91"/>
      <c r="N8" s="90"/>
      <c r="O8" s="90"/>
      <c r="P8" s="90"/>
      <c r="Q8" s="90"/>
    </row>
    <row r="9" spans="1:17" ht="15" customHeight="1" x14ac:dyDescent="0.2">
      <c r="A9" s="43" t="s">
        <v>41</v>
      </c>
      <c r="B9" s="12">
        <v>502</v>
      </c>
      <c r="C9" s="13">
        <v>349</v>
      </c>
      <c r="D9" s="40">
        <v>431</v>
      </c>
      <c r="E9" s="13">
        <v>4745</v>
      </c>
      <c r="F9" s="13">
        <v>4431</v>
      </c>
      <c r="G9" s="13">
        <v>4352</v>
      </c>
      <c r="H9" s="85">
        <v>123.49570200573066</v>
      </c>
      <c r="I9" s="86">
        <v>123.49570200573066</v>
      </c>
      <c r="J9" s="86">
        <v>98.217106747912425</v>
      </c>
      <c r="K9" s="3"/>
      <c r="L9" s="3"/>
      <c r="M9" s="91"/>
      <c r="N9" s="90"/>
      <c r="O9" s="90"/>
      <c r="P9" s="92"/>
      <c r="Q9" s="93"/>
    </row>
    <row r="10" spans="1:17" ht="15" customHeight="1" x14ac:dyDescent="0.2">
      <c r="A10" s="43" t="s">
        <v>38</v>
      </c>
      <c r="B10" s="12">
        <v>389</v>
      </c>
      <c r="C10" s="13">
        <v>216</v>
      </c>
      <c r="D10" s="40">
        <v>208</v>
      </c>
      <c r="E10" s="13">
        <v>2923</v>
      </c>
      <c r="F10" s="13">
        <v>2612</v>
      </c>
      <c r="G10" s="13">
        <v>2654</v>
      </c>
      <c r="H10" s="85">
        <v>90.434782608695656</v>
      </c>
      <c r="I10" s="86">
        <v>96.296296296296291</v>
      </c>
      <c r="J10" s="86">
        <v>101.60796324655436</v>
      </c>
      <c r="K10" s="3"/>
      <c r="L10" s="3"/>
      <c r="M10" s="91"/>
      <c r="N10" s="90"/>
      <c r="O10" s="90"/>
      <c r="P10" s="92"/>
      <c r="Q10" s="93"/>
    </row>
    <row r="11" spans="1:17" ht="15" customHeight="1" x14ac:dyDescent="0.2">
      <c r="A11" s="43" t="s">
        <v>37</v>
      </c>
      <c r="B11" s="12">
        <v>1767</v>
      </c>
      <c r="C11" s="13">
        <v>1121</v>
      </c>
      <c r="D11" s="40">
        <v>1406</v>
      </c>
      <c r="E11" s="13">
        <v>15730</v>
      </c>
      <c r="F11" s="13">
        <v>14490</v>
      </c>
      <c r="G11" s="13">
        <v>13657</v>
      </c>
      <c r="H11" s="85">
        <v>103.45842531272996</v>
      </c>
      <c r="I11" s="86">
        <v>125.42372881355932</v>
      </c>
      <c r="J11" s="86">
        <v>94.251207729468604</v>
      </c>
      <c r="K11" s="4"/>
      <c r="L11" s="4"/>
      <c r="M11" s="94"/>
      <c r="N11" s="90"/>
      <c r="O11" s="90"/>
      <c r="P11" s="92"/>
      <c r="Q11" s="93"/>
    </row>
    <row r="12" spans="1:17" ht="15" customHeight="1" x14ac:dyDescent="0.2">
      <c r="A12" s="43" t="s">
        <v>36</v>
      </c>
      <c r="B12" s="12">
        <v>755</v>
      </c>
      <c r="C12" s="13">
        <v>444</v>
      </c>
      <c r="D12" s="40">
        <v>812</v>
      </c>
      <c r="E12" s="13">
        <v>6374</v>
      </c>
      <c r="F12" s="13">
        <v>5703</v>
      </c>
      <c r="G12" s="13">
        <v>5879</v>
      </c>
      <c r="H12" s="85">
        <v>112.15469613259668</v>
      </c>
      <c r="I12" s="86">
        <v>182.88288288288288</v>
      </c>
      <c r="J12" s="86">
        <v>103.08609503769945</v>
      </c>
      <c r="K12" s="4"/>
      <c r="L12" s="4"/>
      <c r="M12" s="94"/>
      <c r="N12" s="90"/>
      <c r="O12" s="90"/>
      <c r="P12" s="92"/>
      <c r="Q12" s="93"/>
    </row>
    <row r="13" spans="1:17" ht="15" customHeight="1" x14ac:dyDescent="0.2">
      <c r="A13" s="43" t="s">
        <v>550</v>
      </c>
      <c r="B13" s="12">
        <v>295</v>
      </c>
      <c r="C13" s="13">
        <v>251</v>
      </c>
      <c r="D13" s="40">
        <v>321</v>
      </c>
      <c r="E13" s="13">
        <v>2979</v>
      </c>
      <c r="F13" s="13">
        <v>2998</v>
      </c>
      <c r="G13" s="13">
        <v>2622</v>
      </c>
      <c r="H13" s="85">
        <v>95.535714285714292</v>
      </c>
      <c r="I13" s="86">
        <v>127.88844621513944</v>
      </c>
      <c r="J13" s="86">
        <v>87.458305537024685</v>
      </c>
      <c r="K13" s="4"/>
      <c r="L13" s="4"/>
      <c r="M13" s="94"/>
      <c r="N13" s="90"/>
      <c r="O13" s="90"/>
      <c r="P13" s="92"/>
      <c r="Q13" s="93"/>
    </row>
    <row r="14" spans="1:17" ht="15" customHeight="1" x14ac:dyDescent="0.2">
      <c r="A14" s="43" t="s">
        <v>551</v>
      </c>
      <c r="B14" s="12">
        <v>228</v>
      </c>
      <c r="C14" s="13">
        <v>132</v>
      </c>
      <c r="D14" s="40">
        <v>147</v>
      </c>
      <c r="E14" s="13">
        <v>2169</v>
      </c>
      <c r="F14" s="13">
        <v>1896</v>
      </c>
      <c r="G14" s="13">
        <v>1690</v>
      </c>
      <c r="H14" s="85">
        <v>93.630573248407643</v>
      </c>
      <c r="I14" s="86">
        <v>111.36363636363636</v>
      </c>
      <c r="J14" s="86">
        <v>89.135021097046419</v>
      </c>
      <c r="K14" s="4"/>
      <c r="L14" s="4"/>
      <c r="M14" s="94"/>
      <c r="N14" s="90"/>
      <c r="O14" s="90"/>
      <c r="P14" s="92"/>
      <c r="Q14" s="93"/>
    </row>
    <row r="15" spans="1:17" ht="15" customHeight="1" x14ac:dyDescent="0.2">
      <c r="A15" s="43" t="s">
        <v>39</v>
      </c>
      <c r="B15" s="12">
        <v>1275</v>
      </c>
      <c r="C15" s="13">
        <v>729</v>
      </c>
      <c r="D15" s="40">
        <v>1137</v>
      </c>
      <c r="E15" s="13">
        <v>11471</v>
      </c>
      <c r="F15" s="13">
        <v>10524</v>
      </c>
      <c r="G15" s="13">
        <v>10277</v>
      </c>
      <c r="H15" s="85">
        <v>119.05759162303664</v>
      </c>
      <c r="I15" s="86">
        <v>155.96707818930039</v>
      </c>
      <c r="J15" s="86">
        <v>97.652983656404416</v>
      </c>
      <c r="K15" s="4"/>
      <c r="L15" s="4"/>
      <c r="M15" s="94"/>
      <c r="N15" s="90"/>
      <c r="O15" s="90"/>
      <c r="P15" s="92"/>
      <c r="Q15" s="93"/>
    </row>
    <row r="16" spans="1:17" ht="15" customHeight="1" x14ac:dyDescent="0.2">
      <c r="A16" s="43" t="s">
        <v>40</v>
      </c>
      <c r="B16" s="12">
        <v>262</v>
      </c>
      <c r="C16" s="13">
        <v>154</v>
      </c>
      <c r="D16" s="40">
        <v>189</v>
      </c>
      <c r="E16" s="13">
        <v>2385</v>
      </c>
      <c r="F16" s="13">
        <v>2292</v>
      </c>
      <c r="G16" s="13">
        <v>2152</v>
      </c>
      <c r="H16" s="85">
        <v>107.38636363636364</v>
      </c>
      <c r="I16" s="86">
        <v>122.72727272727273</v>
      </c>
      <c r="J16" s="86">
        <v>93.891797556719027</v>
      </c>
      <c r="K16" s="4"/>
      <c r="L16" s="4"/>
      <c r="M16" s="94"/>
      <c r="N16" s="90"/>
      <c r="O16" s="90"/>
      <c r="P16" s="92"/>
      <c r="Q16" s="93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5"/>
      <c r="I17" s="86"/>
      <c r="J17" s="86"/>
      <c r="K17" s="4"/>
      <c r="L17" s="4"/>
      <c r="M17" s="94"/>
      <c r="N17" s="90"/>
      <c r="O17" s="90"/>
      <c r="P17" s="92"/>
      <c r="Q17" s="93"/>
    </row>
    <row r="18" spans="1:17" ht="15" customHeight="1" x14ac:dyDescent="0.2">
      <c r="A18" s="71" t="s">
        <v>42</v>
      </c>
      <c r="B18" s="72">
        <v>3839</v>
      </c>
      <c r="C18" s="17">
        <v>2526</v>
      </c>
      <c r="D18" s="73">
        <v>2997</v>
      </c>
      <c r="E18" s="17">
        <v>32630</v>
      </c>
      <c r="F18" s="17">
        <v>30582</v>
      </c>
      <c r="G18" s="17">
        <v>29922</v>
      </c>
      <c r="H18" s="133">
        <v>105.71428571428572</v>
      </c>
      <c r="I18" s="84">
        <v>118.64608076009502</v>
      </c>
      <c r="J18" s="84">
        <v>97.841867765352163</v>
      </c>
      <c r="K18" s="4"/>
      <c r="L18" s="4"/>
      <c r="M18" s="94"/>
      <c r="N18" s="90"/>
      <c r="O18" s="90"/>
      <c r="P18" s="92"/>
      <c r="Q18" s="93"/>
    </row>
    <row r="19" spans="1:17" ht="15" customHeight="1" x14ac:dyDescent="0.2">
      <c r="A19" s="43" t="s">
        <v>44</v>
      </c>
      <c r="B19" s="12">
        <v>882</v>
      </c>
      <c r="C19" s="13">
        <v>578</v>
      </c>
      <c r="D19" s="40">
        <v>866</v>
      </c>
      <c r="E19" s="13">
        <v>6986</v>
      </c>
      <c r="F19" s="13">
        <v>6590</v>
      </c>
      <c r="G19" s="13">
        <v>6591</v>
      </c>
      <c r="H19" s="85">
        <v>109.20554854981084</v>
      </c>
      <c r="I19" s="86">
        <v>149.82698961937717</v>
      </c>
      <c r="J19" s="86">
        <v>100.01517450682853</v>
      </c>
      <c r="K19" s="4"/>
      <c r="L19" s="4"/>
      <c r="M19" s="94"/>
      <c r="N19" s="90"/>
      <c r="O19" s="90"/>
      <c r="P19" s="92"/>
      <c r="Q19" s="93"/>
    </row>
    <row r="20" spans="1:17" ht="15" customHeight="1" x14ac:dyDescent="0.2">
      <c r="A20" s="43" t="s">
        <v>45</v>
      </c>
      <c r="B20" s="12">
        <v>402</v>
      </c>
      <c r="C20" s="13">
        <v>270</v>
      </c>
      <c r="D20" s="40">
        <v>297</v>
      </c>
      <c r="E20" s="13">
        <v>3764</v>
      </c>
      <c r="F20" s="13">
        <v>3406</v>
      </c>
      <c r="G20" s="13">
        <v>3146</v>
      </c>
      <c r="H20" s="85">
        <v>120.73170731707317</v>
      </c>
      <c r="I20" s="86">
        <v>110.00000000000001</v>
      </c>
      <c r="J20" s="86">
        <v>92.36641221374046</v>
      </c>
      <c r="K20" s="4"/>
      <c r="L20" s="4"/>
      <c r="M20" s="94"/>
      <c r="N20" s="90"/>
      <c r="O20" s="90"/>
      <c r="P20" s="92"/>
      <c r="Q20" s="93"/>
    </row>
    <row r="21" spans="1:17" ht="15" customHeight="1" x14ac:dyDescent="0.2">
      <c r="A21" s="43" t="s">
        <v>46</v>
      </c>
      <c r="B21" s="12">
        <v>513</v>
      </c>
      <c r="C21" s="13">
        <v>435</v>
      </c>
      <c r="D21" s="40">
        <v>442</v>
      </c>
      <c r="E21" s="13">
        <v>4563</v>
      </c>
      <c r="F21" s="13">
        <v>4418</v>
      </c>
      <c r="G21" s="13">
        <v>4451</v>
      </c>
      <c r="H21" s="85">
        <v>129.61876832844575</v>
      </c>
      <c r="I21" s="86">
        <v>101.60919540229885</v>
      </c>
      <c r="J21" s="86">
        <v>100.74694431869624</v>
      </c>
      <c r="K21" s="5"/>
      <c r="L21" s="5"/>
      <c r="M21" s="91"/>
      <c r="N21" s="90"/>
      <c r="O21" s="90"/>
      <c r="P21" s="92"/>
      <c r="Q21" s="93"/>
    </row>
    <row r="22" spans="1:17" ht="15" customHeight="1" x14ac:dyDescent="0.2">
      <c r="A22" s="43" t="s">
        <v>43</v>
      </c>
      <c r="B22" s="12">
        <v>2042</v>
      </c>
      <c r="C22" s="13">
        <v>1243</v>
      </c>
      <c r="D22" s="40">
        <v>1392</v>
      </c>
      <c r="E22" s="13">
        <v>17317</v>
      </c>
      <c r="F22" s="13">
        <v>16168</v>
      </c>
      <c r="G22" s="13">
        <v>15734</v>
      </c>
      <c r="H22" s="85">
        <v>95.670103092783506</v>
      </c>
      <c r="I22" s="86">
        <v>111.98712791633145</v>
      </c>
      <c r="J22" s="86">
        <v>97.315685304304793</v>
      </c>
      <c r="K22" s="5"/>
      <c r="L22" s="5"/>
      <c r="M22" s="91"/>
      <c r="N22" s="90"/>
      <c r="O22" s="90"/>
      <c r="P22" s="92"/>
      <c r="Q22" s="93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5"/>
      <c r="I23" s="86"/>
      <c r="J23" s="86"/>
      <c r="K23" s="5"/>
      <c r="L23" s="5"/>
      <c r="M23" s="91"/>
      <c r="N23" s="90"/>
      <c r="O23" s="90"/>
      <c r="P23" s="92"/>
      <c r="Q23" s="93"/>
    </row>
    <row r="24" spans="1:17" ht="15" customHeight="1" x14ac:dyDescent="0.2">
      <c r="A24" s="25" t="s">
        <v>66</v>
      </c>
      <c r="B24" s="26">
        <v>158</v>
      </c>
      <c r="C24" s="27">
        <v>112</v>
      </c>
      <c r="D24" s="41">
        <v>306</v>
      </c>
      <c r="E24" s="27">
        <v>973</v>
      </c>
      <c r="F24" s="27">
        <v>1050</v>
      </c>
      <c r="G24" s="27">
        <v>1633</v>
      </c>
      <c r="H24" s="87">
        <v>172.88135593220341</v>
      </c>
      <c r="I24" s="88">
        <v>273.21428571428572</v>
      </c>
      <c r="J24" s="88">
        <v>155.52380952380952</v>
      </c>
      <c r="K24" s="5"/>
      <c r="L24" s="5"/>
      <c r="M24" s="91"/>
      <c r="N24" s="90"/>
      <c r="O24" s="90"/>
      <c r="P24" s="92"/>
      <c r="Q24" s="93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90"/>
      <c r="N25" s="90"/>
      <c r="O25" s="90"/>
      <c r="P25" s="90"/>
      <c r="Q25" s="90"/>
    </row>
    <row r="26" spans="1:17" ht="15" customHeight="1" x14ac:dyDescent="0.2">
      <c r="A26" s="69" t="s">
        <v>152</v>
      </c>
      <c r="M26" s="90"/>
      <c r="N26" s="90"/>
      <c r="O26" s="90"/>
      <c r="P26" s="90"/>
      <c r="Q26" s="90"/>
    </row>
    <row r="27" spans="1:17" ht="15" customHeight="1" x14ac:dyDescent="0.2">
      <c r="M27" s="90"/>
      <c r="N27" s="90"/>
      <c r="O27" s="90"/>
      <c r="P27" s="90"/>
      <c r="Q27" s="90"/>
    </row>
    <row r="28" spans="1:17" ht="15" customHeight="1" x14ac:dyDescent="0.2">
      <c r="M28" s="90"/>
      <c r="N28" s="90"/>
      <c r="O28" s="90"/>
      <c r="P28" s="90"/>
      <c r="Q28" s="90"/>
    </row>
    <row r="29" spans="1:17" ht="15" customHeight="1" x14ac:dyDescent="0.2">
      <c r="M29" s="90"/>
      <c r="N29" s="90"/>
      <c r="O29" s="90"/>
      <c r="P29" s="90"/>
      <c r="Q29" s="90"/>
    </row>
    <row r="30" spans="1:17" ht="15" customHeight="1" x14ac:dyDescent="0.2">
      <c r="M30" s="90"/>
      <c r="N30" s="90"/>
      <c r="O30" s="90"/>
      <c r="P30" s="90"/>
      <c r="Q30" s="90"/>
    </row>
    <row r="31" spans="1:17" ht="15" customHeight="1" x14ac:dyDescent="0.2">
      <c r="M31" s="90"/>
      <c r="N31" s="90"/>
      <c r="O31" s="90"/>
      <c r="P31" s="90"/>
      <c r="Q31" s="90"/>
    </row>
    <row r="32" spans="1:17" ht="15" customHeight="1" x14ac:dyDescent="0.2">
      <c r="M32" s="90"/>
      <c r="N32" s="90"/>
      <c r="O32" s="90"/>
      <c r="P32" s="90"/>
      <c r="Q32" s="90"/>
    </row>
    <row r="33" spans="13:17" ht="15" customHeight="1" x14ac:dyDescent="0.2">
      <c r="M33" s="90"/>
      <c r="N33" s="90"/>
      <c r="O33" s="90"/>
      <c r="P33" s="90"/>
      <c r="Q33" s="90"/>
    </row>
    <row r="34" spans="13:17" ht="15" customHeight="1" x14ac:dyDescent="0.2">
      <c r="M34" s="90"/>
      <c r="N34" s="90"/>
      <c r="O34" s="90"/>
      <c r="P34" s="90"/>
      <c r="Q34" s="90"/>
    </row>
    <row r="35" spans="13:17" ht="15" customHeight="1" x14ac:dyDescent="0.2">
      <c r="M35" s="90"/>
      <c r="N35" s="90"/>
      <c r="O35" s="90"/>
      <c r="P35" s="90"/>
      <c r="Q35" s="90"/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39</vt:i4>
      </vt:variant>
      <vt:variant>
        <vt:lpstr>Imenovani obsegi</vt:lpstr>
      </vt:variant>
      <vt:variant>
        <vt:i4>3</vt:i4>
      </vt:variant>
    </vt:vector>
  </HeadingPairs>
  <TitlesOfParts>
    <vt:vector size="42" baseType="lpstr">
      <vt:lpstr>Kazalo</vt:lpstr>
      <vt:lpstr>1</vt:lpstr>
      <vt:lpstr>2</vt:lpstr>
      <vt:lpstr>3</vt:lpstr>
      <vt:lpstr>3ud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  <vt:lpstr>'3ud'!Tiskanje_naslovov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Katja Bras</cp:lastModifiedBy>
  <cp:lastPrinted>2019-10-02T11:43:12Z</cp:lastPrinted>
  <dcterms:created xsi:type="dcterms:W3CDTF">2007-02-26T08:42:53Z</dcterms:created>
  <dcterms:modified xsi:type="dcterms:W3CDTF">2020-12-22T14:19:27Z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