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4\2024_11\"/>
    </mc:Choice>
  </mc:AlternateContent>
  <xr:revisionPtr revIDLastSave="0" documentId="13_ncr:1_{C57870BA-B326-48AC-850A-139366827BEF}" xr6:coauthVersionLast="36" xr6:coauthVersionMax="36" xr10:uidLastSave="{00000000-0000-0000-0000-000000000000}"/>
  <bookViews>
    <workbookView xWindow="13095" yWindow="45" windowWidth="11970" windowHeight="10605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4a" sheetId="71" r:id="rId26"/>
    <sheet name="14b" sheetId="72" r:id="rId27"/>
    <sheet name="15" sheetId="74" r:id="rId28"/>
    <sheet name="16" sheetId="90" r:id="rId29"/>
    <sheet name="17" sheetId="76" r:id="rId30"/>
    <sheet name="18" sheetId="77" r:id="rId31"/>
    <sheet name="19" sheetId="78" r:id="rId32"/>
    <sheet name="19a" sheetId="91" r:id="rId33"/>
    <sheet name="20" sheetId="79" r:id="rId34"/>
    <sheet name="20a" sheetId="92" r:id="rId35"/>
    <sheet name="21" sheetId="80" r:id="rId36"/>
    <sheet name="21a" sheetId="93" r:id="rId37"/>
    <sheet name="22" sheetId="85" r:id="rId38"/>
    <sheet name="23" sheetId="81" r:id="rId39"/>
    <sheet name="24" sheetId="82" r:id="rId40"/>
  </sheets>
  <externalReferences>
    <externalReference r:id="rId41"/>
  </externalReferences>
  <definedNames>
    <definedName name="_xlnm.Print_Area" localSheetId="39">'24'!$A$1:$I$249</definedName>
    <definedName name="_xlnm.Print_Titles" localSheetId="39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E39" i="81" l="1"/>
  <c r="E38" i="81"/>
  <c r="D36" i="81"/>
  <c r="D6" i="81" s="1"/>
  <c r="C36" i="81"/>
  <c r="C6" i="81" s="1"/>
  <c r="B36" i="81"/>
  <c r="B6" i="81" s="1"/>
  <c r="E34" i="81"/>
  <c r="E33" i="81"/>
  <c r="E32" i="81"/>
  <c r="E31" i="81"/>
  <c r="E30" i="81"/>
  <c r="E29" i="81"/>
  <c r="E28" i="81"/>
  <c r="E27" i="81"/>
  <c r="E26" i="81"/>
  <c r="E25" i="81"/>
  <c r="E23" i="81"/>
  <c r="E22" i="81"/>
  <c r="E21" i="81"/>
  <c r="E20" i="81"/>
  <c r="E19" i="81"/>
  <c r="E18" i="81"/>
  <c r="E17" i="81"/>
  <c r="E16" i="81"/>
  <c r="E15" i="81"/>
  <c r="E14" i="81"/>
  <c r="E13" i="81"/>
  <c r="E12" i="81"/>
  <c r="E11" i="81"/>
  <c r="E10" i="81"/>
  <c r="E9" i="81"/>
  <c r="D8" i="81"/>
  <c r="E8" i="81" s="1"/>
  <c r="C8" i="81"/>
  <c r="B8" i="81"/>
  <c r="I7" i="82"/>
  <c r="H7" i="82"/>
  <c r="G7" i="82"/>
  <c r="F7" i="82"/>
  <c r="E7" i="82"/>
  <c r="D7" i="82"/>
  <c r="C7" i="82"/>
  <c r="B7" i="82"/>
  <c r="E6" i="81" l="1"/>
  <c r="E36" i="81"/>
  <c r="D6" i="93" l="1"/>
  <c r="C6" i="93"/>
  <c r="B6" i="93"/>
  <c r="D4" i="92"/>
  <c r="C4" i="92"/>
  <c r="B4" i="92"/>
  <c r="D6" i="91"/>
  <c r="C6" i="91"/>
  <c r="B6" i="91"/>
</calcChain>
</file>

<file path=xl/sharedStrings.xml><?xml version="1.0" encoding="utf-8"?>
<sst xmlns="http://schemas.openxmlformats.org/spreadsheetml/2006/main" count="2416" uniqueCount="658">
  <si>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</si>
  <si>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</si>
  <si>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</si>
  <si>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</si>
  <si>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</si>
  <si>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</si>
  <si>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</si>
  <si>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</si>
  <si>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</si>
  <si>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</si>
  <si>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</si>
  <si>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</si>
  <si>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</si>
  <si>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</si>
  <si>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</si>
  <si>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</si>
  <si>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</si>
  <si>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</si>
  <si>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</si>
  <si>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</si>
  <si>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</si>
  <si>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</si>
  <si>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</si>
  <si>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</si>
  <si>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</si>
  <si>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</si>
  <si>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</si>
  <si>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</si>
  <si>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</si>
  <si>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</si>
  <si>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</si>
  <si>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</si>
  <si>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</si>
  <si>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</si>
  <si>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</si>
  <si>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</si>
  <si>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</si>
  <si>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</si>
  <si>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</si>
  <si>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</si>
  <si>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</si>
  <si>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</si>
  <si>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</si>
  <si>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</si>
  <si>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</si>
  <si>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</si>
  <si>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</si>
  <si>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</si>
  <si>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</si>
  <si>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</si>
  <si>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</si>
  <si>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</si>
  <si>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</si>
  <si>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</si>
  <si>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</si>
  <si>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</si>
  <si>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</si>
  <si>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</si>
  <si>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</si>
  <si>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</si>
  <si>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</si>
  <si>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</si>
  <si>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</si>
  <si>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</si>
  <si>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</si>
  <si>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</si>
  <si>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</si>
  <si>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</si>
  <si>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</si>
  <si>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</si>
  <si>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</si>
  <si>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</si>
  <si>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</si>
  <si>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</si>
  <si>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</si>
  <si>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</si>
  <si>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</si>
  <si>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</si>
  <si>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</si>
  <si>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</si>
  <si>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</si>
  <si>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</si>
  <si>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</si>
  <si>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</si>
  <si>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</si>
  <si>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</si>
  <si>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</si>
  <si>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</si>
  <si>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</si>
  <si>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</si>
  <si>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</si>
  <si>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</si>
  <si>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</si>
  <si>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</si>
  <si>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</si>
  <si>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</si>
  <si>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</si>
  <si>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</si>
  <si>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</si>
  <si>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</si>
  <si>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</si>
  <si>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</si>
  <si>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</si>
  <si>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</si>
  <si>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</si>
  <si>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</si>
  <si>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</si>
  <si>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</si>
  <si>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</si>
  <si>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</si>
  <si>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</si>
  <si>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</si>
  <si>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</si>
  <si>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</si>
  <si>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</si>
  <si>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</si>
  <si>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</si>
  <si>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</si>
  <si>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</si>
  <si>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</si>
  <si>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</si>
  <si>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</si>
  <si>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</si>
  <si>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</si>
  <si>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</si>
  <si>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</si>
  <si>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</si>
  <si>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</si>
  <si>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</si>
  <si>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</si>
  <si>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</si>
  <si>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</si>
  <si>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</si>
  <si>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</si>
  <si>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</si>
  <si>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</si>
  <si>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</si>
  <si>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</si>
  <si>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</si>
  <si>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</si>
  <si>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</si>
  <si>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</si>
  <si>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</si>
  <si>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</si>
  <si>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</si>
  <si>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</si>
  <si>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</si>
  <si>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</si>
  <si>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</si>
  <si>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</si>
  <si>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</si>
  <si>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</si>
  <si>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</si>
  <si>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</si>
  <si>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</si>
  <si>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</si>
  <si>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</si>
  <si>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</si>
  <si>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</si>
  <si>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</si>
  <si>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</si>
  <si>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</si>
  <si>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</si>
  <si>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</si>
  <si>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</si>
  <si>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</si>
  <si>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</si>
  <si>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</si>
  <si>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</si>
  <si>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</si>
  <si>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</si>
  <si>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</si>
  <si>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</si>
  <si>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</si>
  <si>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</si>
  <si>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</si>
  <si>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</si>
  <si>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</si>
  <si>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</si>
  <si>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</si>
  <si>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</si>
  <si>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</si>
  <si>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</si>
  <si>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</si>
  <si>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</si>
  <si>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</si>
  <si>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</si>
  <si>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</si>
  <si>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</si>
  <si>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</si>
  <si>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</si>
  <si>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</si>
  <si>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</si>
  <si>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</si>
  <si>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</si>
  <si>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</si>
  <si>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</si>
  <si>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tabela za interno uporabo!</t>
  </si>
  <si>
    <t>Obravnavani na rehabilitacijski komisiji</t>
  </si>
  <si>
    <t>Vsi vključ.</t>
  </si>
  <si>
    <t>Število</t>
  </si>
  <si>
    <t>pridobili status</t>
  </si>
  <si>
    <t>pridobili pravico</t>
  </si>
  <si>
    <t>Novo vključeni</t>
  </si>
  <si>
    <t xml:space="preserve">v zaposl. </t>
  </si>
  <si>
    <t xml:space="preserve">brezposelnih </t>
  </si>
  <si>
    <t>inv. s pravico</t>
  </si>
  <si>
    <t>do zaposlitvene</t>
  </si>
  <si>
    <t>v zaposlitveno</t>
  </si>
  <si>
    <t xml:space="preserve">zaposljivi v </t>
  </si>
  <si>
    <t>invalida</t>
  </si>
  <si>
    <t>do rehabilitacije</t>
  </si>
  <si>
    <t>rehabilitacije</t>
  </si>
  <si>
    <t>konec mes.</t>
  </si>
  <si>
    <t>podporni zap.</t>
  </si>
  <si>
    <t>Novo zaposleni invalidi</t>
  </si>
  <si>
    <t>v zaščitni zaposlitvi</t>
  </si>
  <si>
    <t>v podporni zaposlitvi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</si>
  <si>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</si>
  <si>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</si>
  <si>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</si>
  <si>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</si>
  <si>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</si>
  <si>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</si>
  <si>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</si>
  <si>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</si>
  <si>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</si>
  <si>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</si>
  <si>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</si>
  <si>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</si>
  <si>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</si>
  <si>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</si>
  <si>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</si>
  <si>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</si>
  <si>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</si>
  <si>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</si>
  <si>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</si>
  <si>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</si>
  <si>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</si>
  <si>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</si>
  <si>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</si>
  <si>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</si>
  <si>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</si>
  <si>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</si>
  <si>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</si>
  <si>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14b: Zaposlitve brezposelnih invalidov, območne službe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</si>
  <si>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</si>
  <si>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</si>
  <si>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</si>
  <si>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</si>
  <si>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</si>
  <si>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</si>
  <si>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</si>
  <si>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</si>
  <si>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</si>
  <si>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</si>
  <si>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</si>
  <si>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Tabela 14zzrzi: Izvajanje Zakona o zaposlitveni rehabilitaciji in zaposlovanju invalidov, območne službe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</si>
  <si>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</si>
  <si>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</si>
  <si>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</si>
  <si>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</si>
  <si>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</si>
  <si>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</si>
  <si>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</si>
  <si>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</si>
  <si>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</si>
  <si>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</si>
  <si>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</si>
  <si>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</si>
  <si>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</si>
  <si>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</si>
  <si>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</si>
  <si>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</si>
  <si>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</si>
  <si>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</si>
  <si>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</si>
  <si>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</si>
  <si>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</si>
  <si>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</si>
  <si>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</si>
  <si>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</si>
  <si>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</si>
  <si>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</si>
  <si>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</si>
  <si>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</si>
  <si>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</si>
  <si>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</si>
  <si>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</si>
  <si>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</si>
  <si>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</si>
  <si>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</si>
  <si>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</si>
  <si>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</si>
  <si>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</si>
  <si>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</si>
  <si>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</si>
  <si>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</si>
  <si>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</si>
  <si>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</si>
  <si>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</si>
  <si>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</si>
  <si>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</si>
  <si>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</si>
  <si>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</si>
  <si>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</si>
  <si>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</si>
  <si>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</si>
  <si>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</si>
  <si>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</si>
  <si>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</si>
  <si>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</si>
  <si>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</si>
  <si>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</si>
  <si>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</si>
  <si>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</si>
  <si>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</si>
  <si>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</si>
  <si>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</si>
  <si>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</si>
  <si>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</si>
  <si>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</si>
  <si>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</si>
  <si>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</si>
  <si>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</si>
  <si>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</si>
  <si>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</si>
  <si>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</si>
  <si>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</si>
  <si>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</si>
  <si>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</si>
  <si>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</si>
  <si>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</si>
  <si>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</si>
  <si>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</si>
  <si>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</si>
  <si>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</si>
  <si>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</si>
  <si>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</si>
  <si>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</si>
  <si>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</si>
  <si>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</si>
  <si>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</si>
  <si>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</si>
  <si>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</si>
  <si>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</si>
  <si>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</si>
  <si>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</si>
  <si>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</si>
  <si>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</si>
  <si>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</si>
  <si>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</si>
  <si>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</si>
  <si>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</si>
  <si>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</si>
  <si>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</si>
  <si>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</si>
  <si>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</si>
  <si>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</si>
  <si>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</si>
  <si>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</si>
  <si>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</si>
  <si>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</si>
  <si>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</si>
  <si>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</si>
  <si>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</si>
  <si>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</si>
  <si>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</si>
  <si>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</si>
  <si>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</si>
  <si>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</si>
  <si>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</si>
  <si>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</si>
  <si>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</si>
  <si>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</si>
  <si>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</si>
  <si>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</si>
  <si>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</si>
  <si>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</si>
  <si>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</si>
  <si>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</si>
  <si>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</si>
  <si>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</si>
  <si>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</si>
  <si>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</si>
  <si>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</si>
  <si>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</si>
  <si>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</si>
  <si>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</si>
  <si>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</si>
  <si>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</si>
  <si>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</si>
  <si>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</si>
  <si>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</si>
  <si>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</si>
  <si>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</si>
  <si>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</si>
  <si>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</si>
  <si>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</si>
  <si>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</si>
  <si>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</si>
  <si>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</si>
  <si>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</si>
  <si>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</si>
  <si>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</si>
  <si>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</si>
  <si>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</si>
  <si>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</si>
  <si>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</si>
  <si>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</si>
  <si>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</si>
  <si>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</si>
  <si>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</si>
  <si>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</si>
  <si>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</si>
  <si>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</si>
  <si>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</si>
  <si>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</si>
  <si>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</si>
  <si>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</si>
  <si>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</si>
  <si>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</si>
  <si>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</si>
  <si>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</si>
  <si>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</si>
  <si>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</si>
  <si>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</si>
  <si>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</si>
  <si>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</si>
  <si>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</si>
  <si>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</si>
  <si>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</si>
  <si>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</si>
  <si>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</si>
  <si>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</si>
  <si>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</si>
  <si>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</si>
  <si>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</si>
  <si>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</si>
  <si>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</si>
  <si>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</si>
  <si>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</si>
  <si>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</si>
  <si>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</si>
  <si>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</si>
  <si>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</si>
  <si>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</si>
  <si>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</si>
  <si>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</si>
  <si>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</si>
  <si>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</si>
  <si>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</si>
  <si>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</si>
  <si>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</si>
  <si>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</si>
  <si>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</si>
  <si>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</si>
  <si>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</si>
  <si>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</si>
  <si>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</si>
  <si>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</si>
  <si>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</si>
  <si>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</si>
  <si>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</si>
  <si>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</si>
  <si>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</si>
  <si>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</si>
  <si>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</si>
  <si>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</si>
  <si>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</si>
  <si>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</si>
  <si>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</si>
  <si>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</si>
  <si>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</si>
  <si>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</si>
  <si>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</si>
  <si>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</si>
  <si>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</si>
  <si>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</si>
  <si>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</si>
  <si>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</si>
  <si>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</si>
  <si>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</si>
  <si>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</si>
  <si>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</si>
  <si>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</si>
  <si>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</si>
  <si>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</si>
  <si>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</si>
  <si>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</si>
  <si>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</si>
  <si>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</si>
  <si>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</si>
  <si>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</si>
  <si>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</si>
  <si>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</si>
  <si>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</si>
  <si>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</si>
  <si>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</si>
  <si>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</si>
  <si>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</si>
  <si>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</si>
  <si>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</si>
  <si>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</si>
  <si>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</si>
  <si>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</si>
  <si>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</si>
  <si>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</si>
  <si>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</si>
  <si>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</si>
  <si>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</si>
  <si>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</si>
  <si>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</si>
  <si>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</si>
  <si>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</si>
  <si>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</si>
  <si>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</si>
  <si>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</si>
  <si>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</si>
  <si>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</si>
  <si>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</si>
  <si>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</si>
  <si>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</si>
  <si>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</si>
  <si>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</si>
  <si>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</si>
  <si>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</si>
  <si>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</si>
  <si>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</si>
  <si>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</si>
  <si>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</si>
  <si>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</si>
  <si>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</si>
  <si>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</si>
  <si>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</si>
  <si>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</si>
  <si>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 xml:space="preserve">U Dejavnost eksteritorialnih organizacij in teles </t>
  </si>
  <si>
    <t>presežni delavec,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</si>
  <si>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</si>
  <si>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</si>
  <si>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</si>
  <si>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</si>
  <si>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</si>
  <si>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</si>
  <si>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</si>
  <si>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Ø 2021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</si>
  <si>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</si>
  <si>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</si>
  <si>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</si>
  <si>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</si>
  <si>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</si>
  <si>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</si>
  <si>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</si>
  <si>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Moldavija, republika</t>
  </si>
  <si>
    <t>1.1.2.4. Projektno učenje mlajših odraslih (PUM-O+)</t>
  </si>
  <si>
    <t>4.1.1.3. Javna dela Pomoč v primeru elementarnih nesreč</t>
  </si>
  <si>
    <t>1.1.2.2. Vključitev oseb v podporne in razvojne programe</t>
  </si>
  <si>
    <t>1.1.5.4. Delovni preizkus</t>
  </si>
  <si>
    <t>I-XII 23</t>
  </si>
  <si>
    <t>XII 23</t>
  </si>
  <si>
    <t>Ø 2023</t>
  </si>
  <si>
    <t>Luksemburg</t>
  </si>
  <si>
    <t>Islandija</t>
  </si>
  <si>
    <t>Norveška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</si>
  <si>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</si>
  <si>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</si>
  <si>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</si>
  <si>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</si>
  <si>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</si>
  <si>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1.1.1.2. Preverjanje in potrjevanje NPK</t>
  </si>
  <si>
    <t>3.1.1.9. Spodbujanje zaposlovanja – Zaposli.me+</t>
  </si>
  <si>
    <t>Južna Afrika</t>
  </si>
  <si>
    <t>VII 24</t>
  </si>
  <si>
    <t>Črna gora</t>
  </si>
  <si>
    <t>VIII 24</t>
  </si>
  <si>
    <t>IX 24</t>
  </si>
  <si>
    <t>Indonezija</t>
  </si>
  <si>
    <t>Število novosklenjenih pogodb z osebo, november 2024</t>
  </si>
  <si>
    <t>Število novosklenjenih pogodb z osebo, januar-november 2024</t>
  </si>
  <si>
    <t>Število aktivnih pogodb z osebo, november 2024</t>
  </si>
  <si>
    <t>Število aktivnih pogodb z osebo konec novembra 2024</t>
  </si>
  <si>
    <t>X 24</t>
  </si>
  <si>
    <t>Ø I-IX 2024</t>
  </si>
  <si>
    <t>IX 23</t>
  </si>
  <si>
    <t>Ø I-IX 2023</t>
  </si>
  <si>
    <t>Tabela 7sr: Odjavljene brezposelne osebe, statistične regije</t>
  </si>
  <si>
    <t>Tabela 15: Število novosklenjenih pogodb z osebo, november 2024, območne službe</t>
  </si>
  <si>
    <t>Tabela 16: Število novosklenjenih pogodb z osebo, januar-november 2024, območne službe</t>
  </si>
  <si>
    <t>Tabela 17: Število aktivnih pogodb z osebo, november 2024, območne službe</t>
  </si>
  <si>
    <t>Tabela 18: Število aktivnih pogodb z osebo konec november 2024, območne službe</t>
  </si>
  <si>
    <t>I-XI 23</t>
  </si>
  <si>
    <t>I-XI 24</t>
  </si>
  <si>
    <t>XI 24</t>
  </si>
  <si>
    <t>XI 23</t>
  </si>
  <si>
    <t>Ø I-X 24</t>
  </si>
  <si>
    <t>X 23</t>
  </si>
  <si>
    <t>Ø I-X 23</t>
  </si>
  <si>
    <t>Ø I-XI 24</t>
  </si>
  <si>
    <t>Ø I-XI 23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</si>
  <si>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</si>
  <si>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</si>
  <si>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</si>
  <si>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</si>
  <si>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</si>
  <si>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</si>
  <si>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</si>
  <si>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</si>
  <si>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</si>
  <si>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</si>
  <si>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</si>
  <si>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</si>
  <si>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</si>
  <si>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</si>
  <si>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</si>
  <si>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</si>
  <si>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</si>
  <si>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KOSOVO</t>
  </si>
  <si>
    <t>SEVERNA MAKEDONIJA</t>
  </si>
  <si>
    <t>NEPAL</t>
  </si>
  <si>
    <t>INDIJA</t>
  </si>
  <si>
    <t>TURČIJA</t>
  </si>
  <si>
    <t>BOSNA IN HERCEGOVINA</t>
  </si>
  <si>
    <t>SRBIJA</t>
  </si>
  <si>
    <t>RUSKA FEDERACIJA</t>
  </si>
  <si>
    <t>KITAJSKA</t>
  </si>
  <si>
    <t>FILIPINI</t>
  </si>
  <si>
    <t>BANGLADEŠ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</si>
  <si>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</si>
  <si>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</si>
  <si>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</si>
  <si>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</si>
  <si>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</si>
  <si>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</si>
  <si>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</si>
  <si>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</si>
  <si>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</si>
  <si>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</si>
  <si>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I-XI 2024</t>
  </si>
  <si>
    <t>XI 2024</t>
  </si>
  <si>
    <t>I-XI 2023</t>
  </si>
  <si>
    <t>EGIPT</t>
  </si>
  <si>
    <t>Tabela 4sr: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</si>
  <si>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</si>
  <si>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</si>
  <si>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</si>
  <si>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</si>
  <si>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</si>
  <si>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</si>
  <si>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</si>
  <si>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</si>
  <si>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Tabela 13sr:</t>
  </si>
  <si>
    <t>Tabela 24:</t>
  </si>
  <si>
    <t>Število in struktura registrirane brezposelnosti, občine</t>
  </si>
  <si>
    <t>Pregledi za kohezijski in statistične regije ter občine</t>
  </si>
  <si>
    <t>September 2024</t>
  </si>
  <si>
    <t>I-IX 24</t>
  </si>
  <si>
    <t>I-IX 22</t>
  </si>
  <si>
    <t>I-IX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</si>
</sst>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5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10"/>
      <color rgb="FF0000FF"/>
      <name val="Arial CE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58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1" tint="0.24994659260841701"/>
      </left>
      <right/>
      <top style="thin">
        <color rgb="FF339E35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rgb="FF339E35"/>
      </bottom>
      <diagonal/>
    </border>
    <border>
      <left style="thin">
        <color rgb="FF797777"/>
      </left>
      <right style="thin">
        <color theme="1" tint="0.24994659260841701"/>
      </right>
      <top style="thin">
        <color rgb="FF339E35"/>
      </top>
      <bottom/>
      <diagonal/>
    </border>
    <border>
      <left/>
      <right style="thin">
        <color theme="1" tint="0.24994659260841701"/>
      </right>
      <top style="thin">
        <color rgb="FF339E35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rgb="FF339E35"/>
      </top>
      <bottom/>
      <diagonal/>
    </border>
    <border>
      <left style="thin">
        <color rgb="FF797777"/>
      </left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rgb="FF797777"/>
      </left>
      <right style="thin">
        <color theme="1" tint="0.24994659260841701"/>
      </right>
      <top/>
      <bottom style="thin">
        <color rgb="FF339E35"/>
      </bottom>
      <diagonal/>
    </border>
    <border>
      <left/>
      <right style="thin">
        <color theme="1" tint="0.24994659260841701"/>
      </right>
      <top/>
      <bottom style="thin">
        <color rgb="FF339E35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rgb="FF339E35"/>
      </bottom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/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425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0" fontId="5" fillId="0" borderId="0" xfId="1" applyFont="1" applyFill="1" applyBorder="1" applyAlignment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5" fillId="0" borderId="39" xfId="1" applyFont="1" applyFill="1" applyBorder="1" applyAlignment="1">
      <alignment horizontal="right"/>
    </xf>
    <xf numFmtId="0" fontId="9" fillId="0" borderId="41" xfId="0" applyFont="1" applyBorder="1" applyAlignment="1">
      <alignment horizontal="right"/>
    </xf>
    <xf numFmtId="0" fontId="5" fillId="0" borderId="34" xfId="1" applyFont="1" applyFill="1" applyBorder="1" applyAlignment="1"/>
    <xf numFmtId="0" fontId="5" fillId="0" borderId="40" xfId="1" applyFont="1" applyFill="1" applyBorder="1" applyAlignment="1"/>
    <xf numFmtId="3" fontId="5" fillId="0" borderId="36" xfId="1" quotePrefix="1" applyNumberFormat="1" applyFont="1" applyFill="1" applyBorder="1" applyAlignment="1">
      <alignment horizontal="right" vertical="center"/>
    </xf>
    <xf numFmtId="3" fontId="5" fillId="0" borderId="33" xfId="1" quotePrefix="1" applyNumberFormat="1" applyFont="1" applyFill="1" applyBorder="1" applyAlignment="1">
      <alignment horizontal="right" vertical="center"/>
    </xf>
    <xf numFmtId="3" fontId="5" fillId="0" borderId="37" xfId="1" quotePrefix="1" applyNumberFormat="1" applyFont="1" applyFill="1" applyBorder="1" applyAlignment="1">
      <alignment horizontal="right" vertical="center"/>
    </xf>
    <xf numFmtId="3" fontId="5" fillId="0" borderId="38" xfId="1" quotePrefix="1" applyNumberFormat="1" applyFont="1" applyFill="1" applyBorder="1" applyAlignment="1">
      <alignment horizontal="right" vertical="center"/>
    </xf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34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5" fillId="0" borderId="41" xfId="1" quotePrefix="1" applyNumberFormat="1" applyFont="1" applyFill="1" applyBorder="1" applyAlignment="1">
      <alignment horizontal="right" vertical="center"/>
    </xf>
    <xf numFmtId="3" fontId="6" fillId="0" borderId="39" xfId="1" applyNumberFormat="1" applyFont="1" applyFill="1" applyBorder="1" applyAlignment="1">
      <alignment horizontal="right" vertical="center"/>
    </xf>
    <xf numFmtId="3" fontId="6" fillId="0" borderId="34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/>
    </xf>
    <xf numFmtId="3" fontId="6" fillId="0" borderId="42" xfId="1" applyNumberFormat="1" applyFont="1" applyFill="1" applyBorder="1" applyAlignment="1">
      <alignment horizontal="right" vertical="center"/>
    </xf>
    <xf numFmtId="3" fontId="6" fillId="0" borderId="35" xfId="1" applyNumberFormat="1" applyFont="1" applyFill="1" applyBorder="1" applyAlignment="1">
      <alignment horizontal="right" vertical="center"/>
    </xf>
    <xf numFmtId="3" fontId="6" fillId="0" borderId="43" xfId="1" applyNumberFormat="1" applyFont="1" applyFill="1" applyBorder="1" applyAlignment="1">
      <alignment horizontal="right" vertical="center"/>
    </xf>
    <xf numFmtId="3" fontId="6" fillId="0" borderId="44" xfId="1" applyNumberFormat="1" applyFont="1" applyFill="1" applyBorder="1" applyAlignment="1">
      <alignment horizontal="right" vertical="center"/>
    </xf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46" xfId="1" applyFont="1" applyFill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48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36" xfId="1" applyFont="1" applyFill="1" applyBorder="1" applyAlignment="1">
      <alignment horizontal="right"/>
    </xf>
    <xf numFmtId="0" fontId="3" fillId="0" borderId="33" xfId="0" applyFont="1" applyBorder="1"/>
    <xf numFmtId="0" fontId="3" fillId="0" borderId="37" xfId="0" applyFont="1" applyBorder="1"/>
    <xf numFmtId="0" fontId="9" fillId="0" borderId="38" xfId="0" applyFont="1" applyBorder="1" applyAlignment="1">
      <alignment horizontal="right"/>
    </xf>
    <xf numFmtId="0" fontId="5" fillId="0" borderId="42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45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51" xfId="1" quotePrefix="1" applyNumberFormat="1" applyFont="1" applyFill="1" applyBorder="1" applyAlignment="1">
      <alignment horizontal="right" vertical="center"/>
    </xf>
    <xf numFmtId="3" fontId="5" fillId="0" borderId="52" xfId="1" quotePrefix="1" applyNumberFormat="1" applyFont="1" applyFill="1" applyBorder="1" applyAlignment="1">
      <alignment horizontal="right" vertical="center"/>
    </xf>
    <xf numFmtId="3" fontId="6" fillId="0" borderId="52" xfId="1" applyNumberFormat="1" applyFont="1" applyFill="1" applyBorder="1" applyAlignment="1">
      <alignment horizontal="right" vertical="center"/>
    </xf>
    <xf numFmtId="3" fontId="6" fillId="0" borderId="53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45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45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10" fillId="0" borderId="54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8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55" xfId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3" fontId="3" fillId="0" borderId="0" xfId="0" applyNumberFormat="1" applyFont="1" applyAlignment="1">
      <alignment wrapText="1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164" fontId="6" fillId="0" borderId="29" xfId="1" applyNumberFormat="1" applyFont="1" applyFill="1" applyBorder="1" applyAlignment="1">
      <alignment horizontal="left" vertical="center" wrapText="1" indent="1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5" fillId="0" borderId="0" xfId="1" quotePrefix="1" applyFont="1" applyFill="1" applyBorder="1" applyAlignment="1" applyProtection="1">
      <alignment horizontal="left"/>
      <protection locked="0"/>
    </xf>
    <xf numFmtId="0" fontId="20" fillId="0" borderId="0" xfId="1" applyFont="1" applyFill="1" applyBorder="1"/>
    <xf numFmtId="0" fontId="20" fillId="0" borderId="8" xfId="1" applyFont="1" applyFill="1" applyBorder="1" applyAlignment="1">
      <alignment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left" vertical="center"/>
    </xf>
    <xf numFmtId="0" fontId="20" fillId="0" borderId="2" xfId="1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164" fontId="21" fillId="0" borderId="0" xfId="1" applyNumberFormat="1" applyFont="1" applyFill="1" applyBorder="1" applyAlignment="1">
      <alignment horizontal="left" vertical="center" wrapText="1"/>
    </xf>
    <xf numFmtId="3" fontId="21" fillId="0" borderId="0" xfId="1" applyNumberFormat="1" applyFont="1" applyFill="1" applyBorder="1" applyAlignment="1">
      <alignment horizontal="right" vertical="center"/>
    </xf>
    <xf numFmtId="166" fontId="21" fillId="0" borderId="0" xfId="1" applyNumberFormat="1" applyFont="1" applyFill="1" applyBorder="1" applyAlignment="1">
      <alignment horizontal="right" vertical="center"/>
    </xf>
    <xf numFmtId="164" fontId="21" fillId="0" borderId="0" xfId="1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0" fontId="22" fillId="0" borderId="0" xfId="2" applyFont="1" applyFill="1" applyBorder="1"/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23" fillId="0" borderId="0" xfId="0" applyNumberFormat="1" applyFont="1" applyFill="1" applyBorder="1" applyAlignment="1"/>
    <xf numFmtId="0" fontId="24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3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5" fontId="23" fillId="0" borderId="5" xfId="0" applyNumberFormat="1" applyFont="1" applyBorder="1" applyAlignment="1"/>
    <xf numFmtId="164" fontId="6" fillId="0" borderId="0" xfId="1" applyNumberFormat="1" applyFont="1" applyAlignment="1">
      <alignment horizontal="left" vertical="center" wrapText="1"/>
    </xf>
    <xf numFmtId="3" fontId="6" fillId="0" borderId="0" xfId="1" applyNumberFormat="1" applyFont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/>
    </xf>
    <xf numFmtId="0" fontId="12" fillId="0" borderId="0" xfId="2" applyFill="1"/>
    <xf numFmtId="0" fontId="15" fillId="0" borderId="0" xfId="1" quotePrefix="1" applyFont="1" applyAlignment="1" applyProtection="1">
      <alignment horizontal="left"/>
      <protection locked="0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164" fontId="6" fillId="0" borderId="13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vertical="center"/>
    </xf>
    <xf numFmtId="3" fontId="6" fillId="0" borderId="56" xfId="1" applyNumberFormat="1" applyFont="1" applyFill="1" applyBorder="1" applyAlignment="1">
      <alignment horizontal="right" vertical="center"/>
    </xf>
    <xf numFmtId="3" fontId="21" fillId="0" borderId="57" xfId="1" applyNumberFormat="1" applyFont="1" applyFill="1" applyBorder="1" applyAlignment="1">
      <alignment horizontal="right" vertical="center"/>
    </xf>
    <xf numFmtId="3" fontId="6" fillId="0" borderId="56" xfId="1" quotePrefix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4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5" fillId="0" borderId="34" xfId="1" applyFont="1" applyFill="1" applyBorder="1" applyAlignment="1">
      <alignment horizontal="right"/>
    </xf>
    <xf numFmtId="0" fontId="5" fillId="0" borderId="40" xfId="1" applyFont="1" applyFill="1" applyBorder="1" applyAlignment="1">
      <alignment horizontal="right"/>
    </xf>
    <xf numFmtId="0" fontId="9" fillId="0" borderId="40" xfId="0" applyFont="1" applyBorder="1" applyAlignment="1">
      <alignment horizontal="right"/>
    </xf>
    <xf numFmtId="0" fontId="5" fillId="0" borderId="33" xfId="1" applyFont="1" applyFill="1" applyBorder="1" applyAlignment="1">
      <alignment horizontal="center"/>
    </xf>
    <xf numFmtId="0" fontId="5" fillId="0" borderId="37" xfId="1" applyFont="1" applyFill="1" applyBorder="1" applyAlignment="1">
      <alignment horizontal="center"/>
    </xf>
    <xf numFmtId="0" fontId="5" fillId="0" borderId="34" xfId="1" applyFont="1" applyFill="1" applyBorder="1" applyAlignment="1">
      <alignment horizontal="center"/>
    </xf>
    <xf numFmtId="0" fontId="5" fillId="0" borderId="40" xfId="1" applyFont="1" applyFill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20" fillId="0" borderId="3" xfId="1" applyFont="1" applyFill="1" applyBorder="1" applyAlignment="1">
      <alignment horizontal="center"/>
    </xf>
    <xf numFmtId="0" fontId="20" fillId="0" borderId="7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0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49" xfId="1" quotePrefix="1" applyNumberFormat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/>
  </sheetViews>
  <sheetFormatPr defaultColWidth="9.140625"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1" t="s">
        <v>154</v>
      </c>
    </row>
    <row r="3" spans="1:2" ht="4.5" customHeight="1" x14ac:dyDescent="0.2">
      <c r="A3" s="288"/>
    </row>
    <row r="4" spans="1:2" x14ac:dyDescent="0.2">
      <c r="A4" s="179" t="s">
        <v>155</v>
      </c>
      <c r="B4" s="9" t="s">
        <v>156</v>
      </c>
    </row>
    <row r="5" spans="1:2" x14ac:dyDescent="0.2">
      <c r="A5" s="179" t="s">
        <v>150</v>
      </c>
      <c r="B5" s="9" t="s">
        <v>157</v>
      </c>
    </row>
    <row r="6" spans="1:2" x14ac:dyDescent="0.2">
      <c r="A6" s="179" t="s">
        <v>158</v>
      </c>
      <c r="B6" s="9" t="s">
        <v>484</v>
      </c>
    </row>
    <row r="7" spans="1:2" x14ac:dyDescent="0.2">
      <c r="A7" s="147" t="s">
        <v>193</v>
      </c>
      <c r="B7" s="9" t="s">
        <v>192</v>
      </c>
    </row>
    <row r="8" spans="1:2" x14ac:dyDescent="0.2">
      <c r="A8" s="147" t="s">
        <v>160</v>
      </c>
      <c r="B8" s="9" t="s">
        <v>159</v>
      </c>
    </row>
    <row r="9" spans="1:2" x14ac:dyDescent="0.2">
      <c r="A9" s="147" t="s">
        <v>162</v>
      </c>
      <c r="B9" s="9" t="s">
        <v>161</v>
      </c>
    </row>
    <row r="10" spans="1:2" x14ac:dyDescent="0.2">
      <c r="A10" s="147" t="s">
        <v>164</v>
      </c>
      <c r="B10" s="9" t="s">
        <v>163</v>
      </c>
    </row>
    <row r="11" spans="1:2" x14ac:dyDescent="0.2">
      <c r="A11" s="147" t="s">
        <v>166</v>
      </c>
      <c r="B11" s="9" t="s">
        <v>165</v>
      </c>
    </row>
    <row r="12" spans="1:2" x14ac:dyDescent="0.2">
      <c r="A12" s="147" t="s">
        <v>168</v>
      </c>
      <c r="B12" s="9" t="s">
        <v>167</v>
      </c>
    </row>
    <row r="13" spans="1:2" x14ac:dyDescent="0.2">
      <c r="A13" s="147" t="s">
        <v>170</v>
      </c>
      <c r="B13" s="9" t="s">
        <v>169</v>
      </c>
    </row>
    <row r="14" spans="1:2" x14ac:dyDescent="0.2">
      <c r="A14" s="147" t="s">
        <v>194</v>
      </c>
      <c r="B14" s="9" t="s">
        <v>171</v>
      </c>
    </row>
    <row r="15" spans="1:2" x14ac:dyDescent="0.2">
      <c r="A15" s="147" t="s">
        <v>195</v>
      </c>
      <c r="B15" s="9" t="s">
        <v>172</v>
      </c>
    </row>
    <row r="16" spans="1:2" x14ac:dyDescent="0.2">
      <c r="A16" s="147" t="s">
        <v>196</v>
      </c>
      <c r="B16" s="9" t="s">
        <v>173</v>
      </c>
    </row>
    <row r="17" spans="1:2" x14ac:dyDescent="0.2">
      <c r="A17" s="179" t="s">
        <v>599</v>
      </c>
      <c r="B17" s="9" t="s">
        <v>244</v>
      </c>
    </row>
    <row r="18" spans="1:2" x14ac:dyDescent="0.2">
      <c r="A18" s="179" t="s">
        <v>246</v>
      </c>
      <c r="B18" s="9" t="s">
        <v>577</v>
      </c>
    </row>
    <row r="19" spans="1:2" x14ac:dyDescent="0.2">
      <c r="A19" s="179" t="s">
        <v>531</v>
      </c>
      <c r="B19" s="9" t="s">
        <v>578</v>
      </c>
    </row>
    <row r="20" spans="1:2" x14ac:dyDescent="0.2">
      <c r="A20" s="179" t="s">
        <v>493</v>
      </c>
      <c r="B20" s="9" t="s">
        <v>579</v>
      </c>
    </row>
    <row r="21" spans="1:2" x14ac:dyDescent="0.2">
      <c r="A21" s="179" t="s">
        <v>247</v>
      </c>
      <c r="B21" s="9" t="s">
        <v>580</v>
      </c>
    </row>
    <row r="22" spans="1:2" x14ac:dyDescent="0.2">
      <c r="A22" s="179" t="s">
        <v>248</v>
      </c>
      <c r="B22" s="143" t="s">
        <v>250</v>
      </c>
    </row>
    <row r="23" spans="1:2" x14ac:dyDescent="0.2">
      <c r="A23" s="179" t="s">
        <v>631</v>
      </c>
      <c r="B23" s="366" t="s">
        <v>632</v>
      </c>
    </row>
    <row r="24" spans="1:2" x14ac:dyDescent="0.2">
      <c r="A24" s="179" t="s">
        <v>249</v>
      </c>
      <c r="B24" s="143" t="s">
        <v>253</v>
      </c>
    </row>
    <row r="25" spans="1:2" x14ac:dyDescent="0.2">
      <c r="A25" s="179" t="s">
        <v>633</v>
      </c>
      <c r="B25" s="366" t="s">
        <v>634</v>
      </c>
    </row>
    <row r="26" spans="1:2" x14ac:dyDescent="0.2">
      <c r="A26" s="179" t="s">
        <v>251</v>
      </c>
      <c r="B26" s="143" t="s">
        <v>254</v>
      </c>
    </row>
    <row r="27" spans="1:2" x14ac:dyDescent="0.2">
      <c r="A27" s="179" t="s">
        <v>635</v>
      </c>
      <c r="B27" s="366" t="s">
        <v>636</v>
      </c>
    </row>
    <row r="28" spans="1:2" x14ac:dyDescent="0.2">
      <c r="A28" s="179" t="s">
        <v>252</v>
      </c>
      <c r="B28" s="143" t="s">
        <v>284</v>
      </c>
    </row>
    <row r="29" spans="1:2" x14ac:dyDescent="0.2">
      <c r="A29" s="179" t="s">
        <v>255</v>
      </c>
      <c r="B29" s="143" t="s">
        <v>256</v>
      </c>
    </row>
    <row r="32" spans="1:2" ht="15.75" x14ac:dyDescent="0.25">
      <c r="A32" s="121" t="s">
        <v>653</v>
      </c>
    </row>
    <row r="34" spans="1:2" x14ac:dyDescent="0.2">
      <c r="A34" s="147" t="s">
        <v>641</v>
      </c>
      <c r="B34" s="9" t="s">
        <v>192</v>
      </c>
    </row>
    <row r="35" spans="1:2" x14ac:dyDescent="0.2">
      <c r="A35" s="147" t="s">
        <v>642</v>
      </c>
      <c r="B35" s="9" t="s">
        <v>159</v>
      </c>
    </row>
    <row r="36" spans="1:2" x14ac:dyDescent="0.2">
      <c r="A36" s="147" t="s">
        <v>643</v>
      </c>
      <c r="B36" s="9" t="s">
        <v>161</v>
      </c>
    </row>
    <row r="37" spans="1:2" x14ac:dyDescent="0.2">
      <c r="A37" s="147" t="s">
        <v>644</v>
      </c>
      <c r="B37" s="9" t="s">
        <v>163</v>
      </c>
    </row>
    <row r="38" spans="1:2" x14ac:dyDescent="0.2">
      <c r="A38" s="147" t="s">
        <v>645</v>
      </c>
      <c r="B38" s="9" t="s">
        <v>165</v>
      </c>
    </row>
    <row r="39" spans="1:2" x14ac:dyDescent="0.2">
      <c r="A39" s="147" t="s">
        <v>646</v>
      </c>
      <c r="B39" s="9" t="s">
        <v>167</v>
      </c>
    </row>
    <row r="40" spans="1:2" x14ac:dyDescent="0.2">
      <c r="A40" s="147" t="s">
        <v>647</v>
      </c>
      <c r="B40" s="9" t="s">
        <v>169</v>
      </c>
    </row>
    <row r="41" spans="1:2" x14ac:dyDescent="0.2">
      <c r="A41" s="147" t="s">
        <v>648</v>
      </c>
      <c r="B41" s="9" t="s">
        <v>171</v>
      </c>
    </row>
    <row r="42" spans="1:2" x14ac:dyDescent="0.2">
      <c r="A42" s="147" t="s">
        <v>649</v>
      </c>
      <c r="B42" s="9" t="s">
        <v>172</v>
      </c>
    </row>
    <row r="43" spans="1:2" x14ac:dyDescent="0.2">
      <c r="A43" s="147" t="s">
        <v>650</v>
      </c>
      <c r="B43" s="9" t="s">
        <v>173</v>
      </c>
    </row>
    <row r="44" spans="1:2" x14ac:dyDescent="0.2">
      <c r="A44" s="147" t="s">
        <v>651</v>
      </c>
      <c r="B44" s="9" t="s">
        <v>652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" xr:uid="{1CB085C4-E469-4799-9FA0-531E27FBE7E9}"/>
    <hyperlink ref="A25" location="'20a'!A1" display="Tabela 20a:" xr:uid="{DD7085B3-ED65-492D-8EFF-A0306F04F6E6}"/>
    <hyperlink ref="A27" location="'21a'!A1" display="Tabela 21a:" xr:uid="{0A0F9BA2-0E6C-4484-8D89-2028A606B8BC}"/>
    <hyperlink ref="A34" location="'4sr'!A1" display="Tabela 4sr:" xr:uid="{3C64D6BE-F786-4BD2-985D-BE882CCE25F7}"/>
    <hyperlink ref="A35" location="'5sr'!A1" display="Tabela 5sr:" xr:uid="{D8AC29BA-2E44-4DDF-BB40-04E7BEAA560F}"/>
    <hyperlink ref="A36" location="'6sr'!A1" display="Tabela 6sr:" xr:uid="{62DF7292-E49D-482E-B26A-18A12B5CAA93}"/>
    <hyperlink ref="A37" location="'7sr'!A1" display="Tabela 7sr:" xr:uid="{B05BF47F-2D17-4FA7-B1C4-A019B3BF27BF}"/>
    <hyperlink ref="A38" location="'8sr'!A1" display="Tabela 8sr:" xr:uid="{54A81884-B4FE-47FF-9516-6E19A9FB24F9}"/>
    <hyperlink ref="A39" location="'9sr'!A1" display="Tabela 9sr:" xr:uid="{DA0AD7C0-A2B0-4170-B43F-D109B1156C76}"/>
    <hyperlink ref="A40" location="'10sr'!A1" display="Tabela 10sr:" xr:uid="{870F1BD5-D3F1-44D9-BFE6-030F5B173892}"/>
    <hyperlink ref="A41" location="'11sr'!A1" display="Tabela 11sr:" xr:uid="{2D9F6EF8-6184-41F6-ABDE-5CC5B26C89AC}"/>
    <hyperlink ref="A42" location="'12sr'!A1" display="Tabela 12sr:" xr:uid="{C7A16193-C97D-4C0D-8858-A331C4790CE9}"/>
    <hyperlink ref="A43" location="'13sr'!A1" display="Tabela 13sr:" xr:uid="{5A79D04D-3598-4077-9F85-BD500D315B4A}"/>
    <hyperlink ref="A44" location="'24'!A1" display="Tabela 24:" xr:uid="{0740622A-9565-4DCB-B5FD-8CEA280BCE8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44"/>
  <sheetViews>
    <sheetView showGridLines="0" tabSelected="1" topLeftCell="A4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01"/>
      <c r="B3" s="394"/>
      <c r="C3" s="395"/>
      <c r="D3" s="396"/>
      <c r="E3" s="394" t="s">
        <v>49</v>
      </c>
      <c r="F3" s="395"/>
      <c r="G3" s="395"/>
      <c r="H3" s="394" t="s">
        <v>47</v>
      </c>
      <c r="I3" s="395"/>
      <c r="J3" s="396"/>
      <c r="K3" s="391" t="s">
        <v>537</v>
      </c>
      <c r="L3" s="388"/>
      <c r="M3" s="392"/>
      <c r="N3" s="388" t="s">
        <v>69</v>
      </c>
      <c r="O3" s="388"/>
      <c r="P3" s="388"/>
    </row>
    <row r="4" spans="1:20" ht="15" customHeight="1" x14ac:dyDescent="0.2">
      <c r="A4" s="119"/>
      <c r="B4" s="389" t="s">
        <v>0</v>
      </c>
      <c r="C4" s="390"/>
      <c r="D4" s="393"/>
      <c r="E4" s="389" t="s">
        <v>50</v>
      </c>
      <c r="F4" s="390"/>
      <c r="G4" s="393"/>
      <c r="H4" s="389" t="s">
        <v>48</v>
      </c>
      <c r="I4" s="390"/>
      <c r="J4" s="393"/>
      <c r="K4" s="389" t="s">
        <v>51</v>
      </c>
      <c r="L4" s="390"/>
      <c r="M4" s="390"/>
      <c r="N4" s="389" t="s">
        <v>70</v>
      </c>
      <c r="O4" s="390"/>
      <c r="P4" s="390"/>
    </row>
    <row r="5" spans="1:20" ht="15" customHeight="1" x14ac:dyDescent="0.2">
      <c r="A5" s="119" t="s">
        <v>66</v>
      </c>
      <c r="B5" s="300"/>
      <c r="C5" s="301"/>
      <c r="D5" s="163" t="s">
        <v>591</v>
      </c>
      <c r="E5" s="300"/>
      <c r="F5" s="301"/>
      <c r="G5" s="163" t="s">
        <v>591</v>
      </c>
      <c r="H5" s="300"/>
      <c r="I5" s="301"/>
      <c r="J5" s="163" t="s">
        <v>591</v>
      </c>
      <c r="K5" s="300"/>
      <c r="L5" s="301"/>
      <c r="M5" s="163" t="s">
        <v>591</v>
      </c>
      <c r="N5" s="300"/>
      <c r="O5" s="301"/>
      <c r="P5" s="163" t="s">
        <v>591</v>
      </c>
    </row>
    <row r="6" spans="1:20" ht="15" customHeight="1" x14ac:dyDescent="0.2">
      <c r="A6" s="200" t="s">
        <v>60</v>
      </c>
      <c r="B6" s="190" t="s">
        <v>592</v>
      </c>
      <c r="C6" s="191" t="s">
        <v>591</v>
      </c>
      <c r="D6" s="191" t="s">
        <v>590</v>
      </c>
      <c r="E6" s="190" t="s">
        <v>592</v>
      </c>
      <c r="F6" s="191" t="s">
        <v>591</v>
      </c>
      <c r="G6" s="191" t="s">
        <v>590</v>
      </c>
      <c r="H6" s="190" t="s">
        <v>592</v>
      </c>
      <c r="I6" s="191" t="s">
        <v>591</v>
      </c>
      <c r="J6" s="191" t="s">
        <v>590</v>
      </c>
      <c r="K6" s="190" t="s">
        <v>592</v>
      </c>
      <c r="L6" s="191" t="s">
        <v>591</v>
      </c>
      <c r="M6" s="191" t="s">
        <v>590</v>
      </c>
      <c r="N6" s="190" t="s">
        <v>592</v>
      </c>
      <c r="O6" s="191" t="s">
        <v>591</v>
      </c>
      <c r="P6" s="191" t="s">
        <v>590</v>
      </c>
    </row>
    <row r="7" spans="1:20" ht="15" customHeight="1" x14ac:dyDescent="0.2">
      <c r="A7" s="21" t="s">
        <v>22</v>
      </c>
      <c r="B7" s="22">
        <v>5119</v>
      </c>
      <c r="C7" s="23">
        <v>56610</v>
      </c>
      <c r="D7" s="104">
        <v>103.91922900413033</v>
      </c>
      <c r="E7" s="22">
        <v>615</v>
      </c>
      <c r="F7" s="23">
        <v>6916</v>
      </c>
      <c r="G7" s="104">
        <v>103.11614730878188</v>
      </c>
      <c r="H7" s="23">
        <v>2000</v>
      </c>
      <c r="I7" s="23">
        <v>24343</v>
      </c>
      <c r="J7" s="113">
        <v>95.369245837414297</v>
      </c>
      <c r="K7" s="23">
        <v>1188</v>
      </c>
      <c r="L7" s="23">
        <v>11101</v>
      </c>
      <c r="M7" s="77">
        <v>123.99195800290406</v>
      </c>
      <c r="N7" s="53">
        <v>1316</v>
      </c>
      <c r="O7" s="23">
        <v>14250</v>
      </c>
      <c r="P7" s="77">
        <v>107.2234762979684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6"/>
      <c r="I8" s="16"/>
      <c r="J8" s="114"/>
      <c r="K8" s="16"/>
      <c r="L8" s="16"/>
      <c r="M8" s="80"/>
      <c r="N8" s="54"/>
      <c r="O8" s="16"/>
      <c r="P8" s="80"/>
    </row>
    <row r="9" spans="1:20" ht="15" customHeight="1" x14ac:dyDescent="0.2">
      <c r="A9" s="71" t="s">
        <v>35</v>
      </c>
      <c r="B9" s="72">
        <v>2798</v>
      </c>
      <c r="C9" s="17">
        <v>32758</v>
      </c>
      <c r="D9" s="120">
        <v>103.27238335435057</v>
      </c>
      <c r="E9" s="72">
        <v>354</v>
      </c>
      <c r="F9" s="17">
        <v>4141</v>
      </c>
      <c r="G9" s="120">
        <v>104.83544303797467</v>
      </c>
      <c r="H9" s="17">
        <v>1103</v>
      </c>
      <c r="I9" s="17">
        <v>14375</v>
      </c>
      <c r="J9" s="170">
        <v>93.174747212859728</v>
      </c>
      <c r="K9" s="17">
        <v>651</v>
      </c>
      <c r="L9" s="17">
        <v>6338</v>
      </c>
      <c r="M9" s="80">
        <v>131.33029423953585</v>
      </c>
      <c r="N9" s="171">
        <v>690</v>
      </c>
      <c r="O9" s="17">
        <v>7904</v>
      </c>
      <c r="P9" s="80">
        <v>105.16232038318253</v>
      </c>
    </row>
    <row r="10" spans="1:20" ht="15" customHeight="1" x14ac:dyDescent="0.2">
      <c r="A10" s="43" t="s">
        <v>41</v>
      </c>
      <c r="B10" s="12">
        <v>290</v>
      </c>
      <c r="C10" s="13">
        <v>3451</v>
      </c>
      <c r="D10" s="106">
        <v>108.62448851117405</v>
      </c>
      <c r="E10" s="12">
        <v>55</v>
      </c>
      <c r="F10" s="13">
        <v>598</v>
      </c>
      <c r="G10" s="106">
        <v>107.16845878136201</v>
      </c>
      <c r="H10" s="13">
        <v>112</v>
      </c>
      <c r="I10" s="13">
        <v>1484</v>
      </c>
      <c r="J10" s="115">
        <v>100.27027027027027</v>
      </c>
      <c r="K10" s="13">
        <v>68</v>
      </c>
      <c r="L10" s="13">
        <v>606</v>
      </c>
      <c r="M10" s="82">
        <v>137.72727272727272</v>
      </c>
      <c r="N10" s="55">
        <v>55</v>
      </c>
      <c r="O10" s="13">
        <v>763</v>
      </c>
      <c r="P10" s="82">
        <v>109.15593705293276</v>
      </c>
      <c r="S10" s="7"/>
      <c r="T10" s="8"/>
    </row>
    <row r="11" spans="1:20" ht="15" customHeight="1" x14ac:dyDescent="0.2">
      <c r="A11" s="43" t="s">
        <v>38</v>
      </c>
      <c r="B11" s="12">
        <v>158</v>
      </c>
      <c r="C11" s="13">
        <v>2125</v>
      </c>
      <c r="D11" s="106">
        <v>102.85575992255566</v>
      </c>
      <c r="E11" s="12">
        <v>17</v>
      </c>
      <c r="F11" s="13">
        <v>253</v>
      </c>
      <c r="G11" s="106">
        <v>103.68852459016394</v>
      </c>
      <c r="H11" s="13">
        <v>53</v>
      </c>
      <c r="I11" s="13">
        <v>839</v>
      </c>
      <c r="J11" s="115">
        <v>86.943005181347161</v>
      </c>
      <c r="K11" s="13">
        <v>41</v>
      </c>
      <c r="L11" s="13">
        <v>592</v>
      </c>
      <c r="M11" s="82">
        <v>135.77981651376149</v>
      </c>
      <c r="N11" s="55">
        <v>47</v>
      </c>
      <c r="O11" s="13">
        <v>441</v>
      </c>
      <c r="P11" s="82">
        <v>104.75059382422802</v>
      </c>
      <c r="S11" s="7"/>
      <c r="T11" s="8"/>
    </row>
    <row r="12" spans="1:20" ht="15" customHeight="1" x14ac:dyDescent="0.2">
      <c r="A12" s="43" t="s">
        <v>37</v>
      </c>
      <c r="B12" s="12">
        <v>985</v>
      </c>
      <c r="C12" s="13">
        <v>10791</v>
      </c>
      <c r="D12" s="106">
        <v>104.29109886923746</v>
      </c>
      <c r="E12" s="12">
        <v>96</v>
      </c>
      <c r="F12" s="13">
        <v>1226</v>
      </c>
      <c r="G12" s="106">
        <v>104.8759623609923</v>
      </c>
      <c r="H12" s="13">
        <v>396</v>
      </c>
      <c r="I12" s="13">
        <v>4899</v>
      </c>
      <c r="J12" s="115">
        <v>91.793142214727368</v>
      </c>
      <c r="K12" s="13">
        <v>281</v>
      </c>
      <c r="L12" s="13">
        <v>2343</v>
      </c>
      <c r="M12" s="82">
        <v>141.74228675136115</v>
      </c>
      <c r="N12" s="55">
        <v>212</v>
      </c>
      <c r="O12" s="13">
        <v>2323</v>
      </c>
      <c r="P12" s="82">
        <v>106.17001828153565</v>
      </c>
      <c r="S12" s="7"/>
      <c r="T12" s="8"/>
    </row>
    <row r="13" spans="1:20" ht="15" customHeight="1" x14ac:dyDescent="0.2">
      <c r="A13" s="43" t="s">
        <v>36</v>
      </c>
      <c r="B13" s="12">
        <v>374</v>
      </c>
      <c r="C13" s="13">
        <v>4403</v>
      </c>
      <c r="D13" s="106">
        <v>105.79048534358482</v>
      </c>
      <c r="E13" s="12">
        <v>38</v>
      </c>
      <c r="F13" s="13">
        <v>462</v>
      </c>
      <c r="G13" s="106">
        <v>101.09409190371991</v>
      </c>
      <c r="H13" s="13">
        <v>139</v>
      </c>
      <c r="I13" s="13">
        <v>1709</v>
      </c>
      <c r="J13" s="115">
        <v>100.23460410557186</v>
      </c>
      <c r="K13" s="13">
        <v>76</v>
      </c>
      <c r="L13" s="13">
        <v>861</v>
      </c>
      <c r="M13" s="82">
        <v>119.41747572815532</v>
      </c>
      <c r="N13" s="55">
        <v>121</v>
      </c>
      <c r="O13" s="13">
        <v>1371</v>
      </c>
      <c r="P13" s="82">
        <v>107.19311962470681</v>
      </c>
      <c r="S13" s="7"/>
      <c r="T13" s="8"/>
    </row>
    <row r="14" spans="1:20" ht="15" customHeight="1" x14ac:dyDescent="0.2">
      <c r="A14" s="43" t="s">
        <v>480</v>
      </c>
      <c r="B14" s="12">
        <v>137</v>
      </c>
      <c r="C14" s="13">
        <v>1692</v>
      </c>
      <c r="D14" s="106">
        <v>99.646643109540634</v>
      </c>
      <c r="E14" s="12">
        <v>25</v>
      </c>
      <c r="F14" s="13">
        <v>251</v>
      </c>
      <c r="G14" s="106">
        <v>94.716981132075475</v>
      </c>
      <c r="H14" s="13">
        <v>52</v>
      </c>
      <c r="I14" s="13">
        <v>787</v>
      </c>
      <c r="J14" s="115">
        <v>93.467933491686466</v>
      </c>
      <c r="K14" s="13">
        <v>27</v>
      </c>
      <c r="L14" s="13">
        <v>228</v>
      </c>
      <c r="M14" s="82">
        <v>115.15151515151516</v>
      </c>
      <c r="N14" s="55">
        <v>33</v>
      </c>
      <c r="O14" s="13">
        <v>426</v>
      </c>
      <c r="P14" s="82">
        <v>108.3969465648855</v>
      </c>
      <c r="S14" s="7"/>
      <c r="T14" s="8"/>
    </row>
    <row r="15" spans="1:20" ht="15" customHeight="1" x14ac:dyDescent="0.2">
      <c r="A15" s="43" t="s">
        <v>481</v>
      </c>
      <c r="B15" s="12">
        <v>103</v>
      </c>
      <c r="C15" s="13">
        <v>1165</v>
      </c>
      <c r="D15" s="106">
        <v>95.102040816326522</v>
      </c>
      <c r="E15" s="12">
        <v>24</v>
      </c>
      <c r="F15" s="13">
        <v>155</v>
      </c>
      <c r="G15" s="106">
        <v>127.04918032786885</v>
      </c>
      <c r="H15" s="13">
        <v>38</v>
      </c>
      <c r="I15" s="13">
        <v>534</v>
      </c>
      <c r="J15" s="115">
        <v>91.595197255574618</v>
      </c>
      <c r="K15" s="13">
        <v>19</v>
      </c>
      <c r="L15" s="13">
        <v>186</v>
      </c>
      <c r="M15" s="82">
        <v>78.813559322033896</v>
      </c>
      <c r="N15" s="55">
        <v>22</v>
      </c>
      <c r="O15" s="13">
        <v>290</v>
      </c>
      <c r="P15" s="82">
        <v>102.11267605633803</v>
      </c>
      <c r="S15" s="7"/>
      <c r="T15" s="8"/>
    </row>
    <row r="16" spans="1:20" ht="15" customHeight="1" x14ac:dyDescent="0.2">
      <c r="A16" s="43" t="s">
        <v>39</v>
      </c>
      <c r="B16" s="12">
        <v>646</v>
      </c>
      <c r="C16" s="13">
        <v>7662</v>
      </c>
      <c r="D16" s="106">
        <v>102.26908702616124</v>
      </c>
      <c r="E16" s="12">
        <v>87</v>
      </c>
      <c r="F16" s="13">
        <v>986</v>
      </c>
      <c r="G16" s="106">
        <v>105.22945570971186</v>
      </c>
      <c r="H16" s="13">
        <v>270</v>
      </c>
      <c r="I16" s="13">
        <v>3510</v>
      </c>
      <c r="J16" s="115">
        <v>93.850267379679138</v>
      </c>
      <c r="K16" s="13">
        <v>116</v>
      </c>
      <c r="L16" s="13">
        <v>1299</v>
      </c>
      <c r="M16" s="82">
        <v>135.73667711598748</v>
      </c>
      <c r="N16" s="55">
        <v>173</v>
      </c>
      <c r="O16" s="13">
        <v>1867</v>
      </c>
      <c r="P16" s="82">
        <v>100.48439181916038</v>
      </c>
      <c r="S16" s="7"/>
      <c r="T16" s="8"/>
    </row>
    <row r="17" spans="1:20" ht="15" customHeight="1" x14ac:dyDescent="0.2">
      <c r="A17" s="43" t="s">
        <v>40</v>
      </c>
      <c r="B17" s="12">
        <v>105</v>
      </c>
      <c r="C17" s="13">
        <v>1469</v>
      </c>
      <c r="D17" s="106">
        <v>94.591113972955569</v>
      </c>
      <c r="E17" s="12">
        <v>12</v>
      </c>
      <c r="F17" s="13">
        <v>210</v>
      </c>
      <c r="G17" s="106">
        <v>106.06060606060606</v>
      </c>
      <c r="H17" s="13">
        <v>43</v>
      </c>
      <c r="I17" s="13">
        <v>613</v>
      </c>
      <c r="J17" s="115">
        <v>78.994845360824741</v>
      </c>
      <c r="K17" s="13">
        <v>23</v>
      </c>
      <c r="L17" s="13">
        <v>223</v>
      </c>
      <c r="M17" s="82">
        <v>120.54054054054053</v>
      </c>
      <c r="N17" s="55">
        <v>27</v>
      </c>
      <c r="O17" s="13">
        <v>423</v>
      </c>
      <c r="P17" s="82">
        <v>107.36040609137056</v>
      </c>
      <c r="S17" s="7"/>
      <c r="T17" s="8"/>
    </row>
    <row r="18" spans="1:20" ht="15" customHeight="1" x14ac:dyDescent="0.2">
      <c r="A18" s="43"/>
      <c r="B18" s="12"/>
      <c r="C18" s="13"/>
      <c r="D18" s="106"/>
      <c r="E18" s="12"/>
      <c r="F18" s="13"/>
      <c r="G18" s="106"/>
      <c r="H18" s="13"/>
      <c r="I18" s="13"/>
      <c r="J18" s="115"/>
      <c r="K18" s="13"/>
      <c r="L18" s="13"/>
      <c r="M18" s="82"/>
      <c r="N18" s="55"/>
      <c r="O18" s="13"/>
      <c r="P18" s="82"/>
      <c r="S18" s="7"/>
      <c r="T18" s="8"/>
    </row>
    <row r="19" spans="1:20" ht="15" customHeight="1" x14ac:dyDescent="0.2">
      <c r="A19" s="71" t="s">
        <v>42</v>
      </c>
      <c r="B19" s="72">
        <v>2056</v>
      </c>
      <c r="C19" s="17">
        <v>21374</v>
      </c>
      <c r="D19" s="120">
        <v>103.06683383161345</v>
      </c>
      <c r="E19" s="72">
        <v>206</v>
      </c>
      <c r="F19" s="17">
        <v>2326</v>
      </c>
      <c r="G19" s="120">
        <v>100.30185424752047</v>
      </c>
      <c r="H19" s="17">
        <v>807</v>
      </c>
      <c r="I19" s="17">
        <v>9064</v>
      </c>
      <c r="J19" s="170">
        <v>97.221924273302591</v>
      </c>
      <c r="K19" s="17">
        <v>448</v>
      </c>
      <c r="L19" s="17">
        <v>4010</v>
      </c>
      <c r="M19" s="80">
        <v>111.6991643454039</v>
      </c>
      <c r="N19" s="171">
        <v>595</v>
      </c>
      <c r="O19" s="17">
        <v>5974</v>
      </c>
      <c r="P19" s="80">
        <v>108.49981837994915</v>
      </c>
      <c r="S19" s="7"/>
      <c r="T19" s="8"/>
    </row>
    <row r="20" spans="1:20" ht="15" customHeight="1" x14ac:dyDescent="0.2">
      <c r="A20" s="43" t="s">
        <v>44</v>
      </c>
      <c r="B20" s="12">
        <v>439</v>
      </c>
      <c r="C20" s="13">
        <v>4446</v>
      </c>
      <c r="D20" s="106">
        <v>105.4304007588333</v>
      </c>
      <c r="E20" s="12">
        <v>32</v>
      </c>
      <c r="F20" s="13">
        <v>466</v>
      </c>
      <c r="G20" s="106">
        <v>111.75059952038369</v>
      </c>
      <c r="H20" s="13">
        <v>166</v>
      </c>
      <c r="I20" s="13">
        <v>1831</v>
      </c>
      <c r="J20" s="115">
        <v>96.419167983149023</v>
      </c>
      <c r="K20" s="13">
        <v>94</v>
      </c>
      <c r="L20" s="13">
        <v>870</v>
      </c>
      <c r="M20" s="82">
        <v>114.77572559366756</v>
      </c>
      <c r="N20" s="55">
        <v>147</v>
      </c>
      <c r="O20" s="13">
        <v>1279</v>
      </c>
      <c r="P20" s="82">
        <v>111.89851268591427</v>
      </c>
      <c r="S20" s="7"/>
      <c r="T20" s="8"/>
    </row>
    <row r="21" spans="1:20" ht="15" customHeight="1" x14ac:dyDescent="0.2">
      <c r="A21" s="43" t="s">
        <v>45</v>
      </c>
      <c r="B21" s="12">
        <v>195</v>
      </c>
      <c r="C21" s="13">
        <v>2254</v>
      </c>
      <c r="D21" s="106">
        <v>100.4904146232724</v>
      </c>
      <c r="E21" s="12">
        <v>16</v>
      </c>
      <c r="F21" s="13">
        <v>235</v>
      </c>
      <c r="G21" s="106">
        <v>89.353612167300383</v>
      </c>
      <c r="H21" s="13">
        <v>87</v>
      </c>
      <c r="I21" s="13">
        <v>1037</v>
      </c>
      <c r="J21" s="115">
        <v>94.444444444444443</v>
      </c>
      <c r="K21" s="13">
        <v>47</v>
      </c>
      <c r="L21" s="13">
        <v>439</v>
      </c>
      <c r="M21" s="82">
        <v>120.27397260273973</v>
      </c>
      <c r="N21" s="55">
        <v>45</v>
      </c>
      <c r="O21" s="13">
        <v>543</v>
      </c>
      <c r="P21" s="82">
        <v>105.02901353965184</v>
      </c>
      <c r="S21" s="7"/>
      <c r="T21" s="8"/>
    </row>
    <row r="22" spans="1:20" ht="15" customHeight="1" x14ac:dyDescent="0.2">
      <c r="A22" s="43" t="s">
        <v>46</v>
      </c>
      <c r="B22" s="12">
        <v>434</v>
      </c>
      <c r="C22" s="13">
        <v>3201</v>
      </c>
      <c r="D22" s="106">
        <v>101.6836086404066</v>
      </c>
      <c r="E22" s="12">
        <v>33</v>
      </c>
      <c r="F22" s="13">
        <v>293</v>
      </c>
      <c r="G22" s="106">
        <v>100.6872852233677</v>
      </c>
      <c r="H22" s="13">
        <v>193</v>
      </c>
      <c r="I22" s="13">
        <v>1594</v>
      </c>
      <c r="J22" s="115">
        <v>98.760842627013631</v>
      </c>
      <c r="K22" s="13">
        <v>100</v>
      </c>
      <c r="L22" s="13">
        <v>494</v>
      </c>
      <c r="M22" s="82">
        <v>112.27272727272728</v>
      </c>
      <c r="N22" s="55">
        <v>108</v>
      </c>
      <c r="O22" s="13">
        <v>820</v>
      </c>
      <c r="P22" s="82">
        <v>102.11706102117061</v>
      </c>
      <c r="S22" s="7"/>
      <c r="T22" s="8"/>
    </row>
    <row r="23" spans="1:20" ht="15" customHeight="1" x14ac:dyDescent="0.2">
      <c r="A23" s="43" t="s">
        <v>43</v>
      </c>
      <c r="B23" s="12">
        <v>988</v>
      </c>
      <c r="C23" s="13">
        <v>11473</v>
      </c>
      <c r="D23" s="106">
        <v>103.08176100628931</v>
      </c>
      <c r="E23" s="12">
        <v>125</v>
      </c>
      <c r="F23" s="13">
        <v>1332</v>
      </c>
      <c r="G23" s="106">
        <v>98.813056379821958</v>
      </c>
      <c r="H23" s="13">
        <v>361</v>
      </c>
      <c r="I23" s="13">
        <v>4602</v>
      </c>
      <c r="J23" s="115">
        <v>97.665534804753818</v>
      </c>
      <c r="K23" s="13">
        <v>207</v>
      </c>
      <c r="L23" s="13">
        <v>2207</v>
      </c>
      <c r="M23" s="82">
        <v>108.8801184015787</v>
      </c>
      <c r="N23" s="55">
        <v>295</v>
      </c>
      <c r="O23" s="13">
        <v>3332</v>
      </c>
      <c r="P23" s="82">
        <v>109.49720670391061</v>
      </c>
      <c r="S23" s="7"/>
      <c r="T23" s="8"/>
    </row>
    <row r="24" spans="1:20" ht="15" customHeight="1" x14ac:dyDescent="0.2">
      <c r="A24" s="43"/>
      <c r="B24" s="12"/>
      <c r="C24" s="13"/>
      <c r="D24" s="106"/>
      <c r="E24" s="12"/>
      <c r="F24" s="13"/>
      <c r="G24" s="106"/>
      <c r="H24" s="13"/>
      <c r="I24" s="13"/>
      <c r="J24" s="115"/>
      <c r="K24" s="13"/>
      <c r="L24" s="13"/>
      <c r="M24" s="82"/>
      <c r="N24" s="55"/>
      <c r="O24" s="13"/>
      <c r="P24" s="82"/>
      <c r="S24" s="7"/>
      <c r="T24" s="8"/>
    </row>
    <row r="25" spans="1:20" ht="15" customHeight="1" x14ac:dyDescent="0.2">
      <c r="A25" s="25" t="s">
        <v>65</v>
      </c>
      <c r="B25" s="26">
        <v>265</v>
      </c>
      <c r="C25" s="27">
        <v>2478</v>
      </c>
      <c r="D25" s="107">
        <v>122.85572632622707</v>
      </c>
      <c r="E25" s="26">
        <v>55</v>
      </c>
      <c r="F25" s="27">
        <v>449</v>
      </c>
      <c r="G25" s="107">
        <v>102.51141552511416</v>
      </c>
      <c r="H25" s="27">
        <v>90</v>
      </c>
      <c r="I25" s="27">
        <v>904</v>
      </c>
      <c r="J25" s="116">
        <v>116.79586563307494</v>
      </c>
      <c r="K25" s="27">
        <v>89</v>
      </c>
      <c r="L25" s="27">
        <v>753</v>
      </c>
      <c r="M25" s="84">
        <v>140.22346368715085</v>
      </c>
      <c r="N25" s="56">
        <v>31</v>
      </c>
      <c r="O25" s="27">
        <v>372</v>
      </c>
      <c r="P25" s="84">
        <v>138.80597014925374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148</v>
      </c>
    </row>
    <row r="32" spans="1:20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0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4"/>
  <sheetViews>
    <sheetView showGridLines="0" tabSelected="1" topLeftCell="A1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84" t="s">
        <v>63</v>
      </c>
      <c r="I3" s="385"/>
      <c r="J3" s="385"/>
      <c r="K3" s="44"/>
    </row>
    <row r="4" spans="1:11" ht="15" customHeight="1" x14ac:dyDescent="0.2">
      <c r="A4" s="181" t="s">
        <v>67</v>
      </c>
      <c r="B4" s="386"/>
      <c r="C4" s="387"/>
      <c r="D4" s="164"/>
      <c r="E4" s="297"/>
      <c r="F4" s="297"/>
      <c r="G4" s="297"/>
      <c r="H4" s="169" t="s">
        <v>592</v>
      </c>
      <c r="I4" s="165" t="s">
        <v>592</v>
      </c>
      <c r="J4" s="165" t="s">
        <v>591</v>
      </c>
      <c r="K4" s="44"/>
    </row>
    <row r="5" spans="1:11" ht="15" customHeight="1" x14ac:dyDescent="0.2">
      <c r="A5" s="182" t="s">
        <v>61</v>
      </c>
      <c r="B5" s="190" t="s">
        <v>575</v>
      </c>
      <c r="C5" s="191" t="s">
        <v>581</v>
      </c>
      <c r="D5" s="304" t="s">
        <v>592</v>
      </c>
      <c r="E5" s="191" t="s">
        <v>550</v>
      </c>
      <c r="F5" s="191" t="s">
        <v>558</v>
      </c>
      <c r="G5" s="191" t="s">
        <v>591</v>
      </c>
      <c r="H5" s="198" t="s">
        <v>593</v>
      </c>
      <c r="I5" s="199" t="s">
        <v>581</v>
      </c>
      <c r="J5" s="199" t="s">
        <v>590</v>
      </c>
      <c r="K5" s="44"/>
    </row>
    <row r="6" spans="1:11" ht="15" customHeight="1" x14ac:dyDescent="0.2">
      <c r="A6" s="21" t="s">
        <v>22</v>
      </c>
      <c r="B6" s="22">
        <v>5939</v>
      </c>
      <c r="C6" s="23">
        <v>5601</v>
      </c>
      <c r="D6" s="38">
        <v>4873</v>
      </c>
      <c r="E6" s="23">
        <v>72545</v>
      </c>
      <c r="F6" s="23">
        <v>64490</v>
      </c>
      <c r="G6" s="23">
        <v>59254</v>
      </c>
      <c r="H6" s="75">
        <v>96.495049504950487</v>
      </c>
      <c r="I6" s="77">
        <v>87.002321014104623</v>
      </c>
      <c r="J6" s="77">
        <v>97.971263702650418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44"/>
    </row>
    <row r="8" spans="1:11" ht="15" customHeight="1" x14ac:dyDescent="0.2">
      <c r="A8" s="18" t="s">
        <v>23</v>
      </c>
      <c r="B8" s="12">
        <v>691</v>
      </c>
      <c r="C8" s="13">
        <v>606</v>
      </c>
      <c r="D8" s="40">
        <v>570</v>
      </c>
      <c r="E8" s="13">
        <v>7445</v>
      </c>
      <c r="F8" s="13">
        <v>6806</v>
      </c>
      <c r="G8" s="13">
        <v>6510</v>
      </c>
      <c r="H8" s="81">
        <v>108.15939278937381</v>
      </c>
      <c r="I8" s="82">
        <v>94.059405940594047</v>
      </c>
      <c r="J8" s="82">
        <v>103.02263016300049</v>
      </c>
      <c r="K8" s="3"/>
    </row>
    <row r="9" spans="1:11" ht="15" customHeight="1" x14ac:dyDescent="0.2">
      <c r="A9" s="18" t="s">
        <v>24</v>
      </c>
      <c r="B9" s="12">
        <v>445</v>
      </c>
      <c r="C9" s="13">
        <v>372</v>
      </c>
      <c r="D9" s="40">
        <v>311</v>
      </c>
      <c r="E9" s="13">
        <v>5541</v>
      </c>
      <c r="F9" s="13">
        <v>4826</v>
      </c>
      <c r="G9" s="13">
        <v>4324</v>
      </c>
      <c r="H9" s="81">
        <v>83.37801608579089</v>
      </c>
      <c r="I9" s="82">
        <v>83.602150537634415</v>
      </c>
      <c r="J9" s="82">
        <v>94.928649835345766</v>
      </c>
      <c r="K9" s="3"/>
    </row>
    <row r="10" spans="1:11" ht="15" customHeight="1" x14ac:dyDescent="0.2">
      <c r="A10" s="18" t="s">
        <v>25</v>
      </c>
      <c r="B10" s="12">
        <v>504</v>
      </c>
      <c r="C10" s="13">
        <v>481</v>
      </c>
      <c r="D10" s="40">
        <v>404</v>
      </c>
      <c r="E10" s="13">
        <v>5861</v>
      </c>
      <c r="F10" s="13">
        <v>5156</v>
      </c>
      <c r="G10" s="13">
        <v>4772</v>
      </c>
      <c r="H10" s="81">
        <v>116.0919540229885</v>
      </c>
      <c r="I10" s="82">
        <v>83.991683991683999</v>
      </c>
      <c r="J10" s="82">
        <v>99.086378737541523</v>
      </c>
      <c r="K10" s="3"/>
    </row>
    <row r="11" spans="1:11" ht="15" customHeight="1" x14ac:dyDescent="0.2">
      <c r="A11" s="18" t="s">
        <v>26</v>
      </c>
      <c r="B11" s="12">
        <v>1434</v>
      </c>
      <c r="C11" s="13">
        <v>1491</v>
      </c>
      <c r="D11" s="40">
        <v>1279</v>
      </c>
      <c r="E11" s="13">
        <v>18666</v>
      </c>
      <c r="F11" s="13">
        <v>16135</v>
      </c>
      <c r="G11" s="13">
        <v>14704</v>
      </c>
      <c r="H11" s="81">
        <v>95.092936802973981</v>
      </c>
      <c r="I11" s="82">
        <v>85.781354795439299</v>
      </c>
      <c r="J11" s="82">
        <v>97.306597842631191</v>
      </c>
      <c r="K11" s="4"/>
    </row>
    <row r="12" spans="1:11" ht="15" customHeight="1" x14ac:dyDescent="0.2">
      <c r="A12" s="18" t="s">
        <v>27</v>
      </c>
      <c r="B12" s="12">
        <v>863</v>
      </c>
      <c r="C12" s="13">
        <v>817</v>
      </c>
      <c r="D12" s="40">
        <v>727</v>
      </c>
      <c r="E12" s="13">
        <v>10766</v>
      </c>
      <c r="F12" s="13">
        <v>9873</v>
      </c>
      <c r="G12" s="13">
        <v>8996</v>
      </c>
      <c r="H12" s="81">
        <v>100.69252077562328</v>
      </c>
      <c r="I12" s="82">
        <v>88.984088127294982</v>
      </c>
      <c r="J12" s="82">
        <v>96.637662477172626</v>
      </c>
      <c r="K12" s="4"/>
    </row>
    <row r="13" spans="1:11" ht="15" customHeight="1" x14ac:dyDescent="0.2">
      <c r="A13" s="18" t="s">
        <v>28</v>
      </c>
      <c r="B13" s="12">
        <v>435</v>
      </c>
      <c r="C13" s="13">
        <v>391</v>
      </c>
      <c r="D13" s="40">
        <v>329</v>
      </c>
      <c r="E13" s="13">
        <v>5301</v>
      </c>
      <c r="F13" s="13">
        <v>4936</v>
      </c>
      <c r="G13" s="13">
        <v>4666</v>
      </c>
      <c r="H13" s="81">
        <v>93.732193732193736</v>
      </c>
      <c r="I13" s="82">
        <v>84.143222506393869</v>
      </c>
      <c r="J13" s="82">
        <v>101.08318890814559</v>
      </c>
      <c r="K13" s="5"/>
    </row>
    <row r="14" spans="1:11" ht="15" customHeight="1" x14ac:dyDescent="0.2">
      <c r="A14" s="18" t="s">
        <v>29</v>
      </c>
      <c r="B14" s="12">
        <v>235</v>
      </c>
      <c r="C14" s="13">
        <v>209</v>
      </c>
      <c r="D14" s="40">
        <v>220</v>
      </c>
      <c r="E14" s="13">
        <v>2869</v>
      </c>
      <c r="F14" s="13">
        <v>2633</v>
      </c>
      <c r="G14" s="13">
        <v>2266</v>
      </c>
      <c r="H14" s="81">
        <v>96.916299559471369</v>
      </c>
      <c r="I14" s="82">
        <v>105.26315789473684</v>
      </c>
      <c r="J14" s="82">
        <v>93.212669683257914</v>
      </c>
      <c r="K14" s="5"/>
    </row>
    <row r="15" spans="1:11" ht="15" customHeight="1" x14ac:dyDescent="0.2">
      <c r="A15" s="18" t="s">
        <v>30</v>
      </c>
      <c r="B15" s="12">
        <v>281</v>
      </c>
      <c r="C15" s="13">
        <v>275</v>
      </c>
      <c r="D15" s="40">
        <v>201</v>
      </c>
      <c r="E15" s="13">
        <v>3209</v>
      </c>
      <c r="F15" s="13">
        <v>2653</v>
      </c>
      <c r="G15" s="13">
        <v>2514</v>
      </c>
      <c r="H15" s="81">
        <v>85.169491525423723</v>
      </c>
      <c r="I15" s="82">
        <v>73.090909090909093</v>
      </c>
      <c r="J15" s="82">
        <v>101.86385737439223</v>
      </c>
      <c r="K15" s="5"/>
    </row>
    <row r="16" spans="1:11" ht="15" customHeight="1" x14ac:dyDescent="0.2">
      <c r="A16" s="18" t="s">
        <v>31</v>
      </c>
      <c r="B16" s="12">
        <v>290</v>
      </c>
      <c r="C16" s="13">
        <v>274</v>
      </c>
      <c r="D16" s="40">
        <v>208</v>
      </c>
      <c r="E16" s="13">
        <v>3398</v>
      </c>
      <c r="F16" s="13">
        <v>3003</v>
      </c>
      <c r="G16" s="13">
        <v>2792</v>
      </c>
      <c r="H16" s="81">
        <v>94.117647058823522</v>
      </c>
      <c r="I16" s="82">
        <v>75.912408759124077</v>
      </c>
      <c r="J16" s="82">
        <v>97.930550683970537</v>
      </c>
      <c r="K16" s="5"/>
    </row>
    <row r="17" spans="1:11" ht="15" customHeight="1" x14ac:dyDescent="0.2">
      <c r="A17" s="18" t="s">
        <v>32</v>
      </c>
      <c r="B17" s="12">
        <v>209</v>
      </c>
      <c r="C17" s="13">
        <v>193</v>
      </c>
      <c r="D17" s="40">
        <v>143</v>
      </c>
      <c r="E17" s="13">
        <v>2556</v>
      </c>
      <c r="F17" s="13">
        <v>2081</v>
      </c>
      <c r="G17" s="13">
        <v>1872</v>
      </c>
      <c r="H17" s="81">
        <v>79.005524861878456</v>
      </c>
      <c r="I17" s="82">
        <v>74.093264248704656</v>
      </c>
      <c r="J17" s="82">
        <v>94.070351758793976</v>
      </c>
      <c r="K17" s="5"/>
    </row>
    <row r="18" spans="1:11" ht="15" customHeight="1" x14ac:dyDescent="0.2">
      <c r="A18" s="18" t="s">
        <v>33</v>
      </c>
      <c r="B18" s="12">
        <v>192</v>
      </c>
      <c r="C18" s="13">
        <v>128</v>
      </c>
      <c r="D18" s="40">
        <v>148</v>
      </c>
      <c r="E18" s="13">
        <v>2183</v>
      </c>
      <c r="F18" s="13">
        <v>1777</v>
      </c>
      <c r="G18" s="13">
        <v>1711</v>
      </c>
      <c r="H18" s="81">
        <v>98.666666666666671</v>
      </c>
      <c r="I18" s="82">
        <v>115.625</v>
      </c>
      <c r="J18" s="82">
        <v>102.393776181927</v>
      </c>
      <c r="K18" s="5"/>
    </row>
    <row r="19" spans="1:11" ht="15" customHeight="1" x14ac:dyDescent="0.2">
      <c r="A19" s="25" t="s">
        <v>34</v>
      </c>
      <c r="B19" s="26">
        <v>360</v>
      </c>
      <c r="C19" s="27">
        <v>364</v>
      </c>
      <c r="D19" s="41">
        <v>333</v>
      </c>
      <c r="E19" s="27">
        <v>4750</v>
      </c>
      <c r="F19" s="27">
        <v>4611</v>
      </c>
      <c r="G19" s="27">
        <v>4127</v>
      </c>
      <c r="H19" s="83">
        <v>90.243902439024396</v>
      </c>
      <c r="I19" s="84">
        <v>91.483516483516482</v>
      </c>
      <c r="J19" s="84">
        <v>95.00460405156538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148</v>
      </c>
    </row>
    <row r="32" spans="1:11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2">
    <mergeCell ref="B4:C4"/>
    <mergeCell ref="H3:J3"/>
  </mergeCells>
  <hyperlinks>
    <hyperlink ref="A21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4"/>
  <sheetViews>
    <sheetView showGridLines="0" tabSelected="1" topLeftCell="A7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84" t="s">
        <v>63</v>
      </c>
      <c r="I3" s="385"/>
      <c r="J3" s="385"/>
      <c r="K3" s="44"/>
      <c r="L3" s="44"/>
      <c r="M3" s="44"/>
    </row>
    <row r="4" spans="1:17" ht="15" customHeight="1" x14ac:dyDescent="0.2">
      <c r="A4" s="119" t="s">
        <v>89</v>
      </c>
      <c r="B4" s="386"/>
      <c r="C4" s="387"/>
      <c r="D4" s="164"/>
      <c r="E4" s="297"/>
      <c r="F4" s="297"/>
      <c r="G4" s="297"/>
      <c r="H4" s="169" t="s">
        <v>592</v>
      </c>
      <c r="I4" s="165" t="s">
        <v>592</v>
      </c>
      <c r="J4" s="165" t="s">
        <v>591</v>
      </c>
      <c r="K4" s="44"/>
      <c r="L4" s="44"/>
      <c r="M4" s="44"/>
    </row>
    <row r="5" spans="1:17" ht="15" customHeight="1" x14ac:dyDescent="0.2">
      <c r="A5" s="200" t="s">
        <v>60</v>
      </c>
      <c r="B5" s="190" t="s">
        <v>575</v>
      </c>
      <c r="C5" s="191" t="s">
        <v>581</v>
      </c>
      <c r="D5" s="304" t="s">
        <v>592</v>
      </c>
      <c r="E5" s="191" t="s">
        <v>550</v>
      </c>
      <c r="F5" s="191" t="s">
        <v>558</v>
      </c>
      <c r="G5" s="191" t="s">
        <v>591</v>
      </c>
      <c r="H5" s="198" t="s">
        <v>593</v>
      </c>
      <c r="I5" s="199" t="s">
        <v>581</v>
      </c>
      <c r="J5" s="199" t="s">
        <v>590</v>
      </c>
      <c r="K5" s="44"/>
      <c r="L5" s="44"/>
      <c r="M5" s="44"/>
    </row>
    <row r="6" spans="1:17" ht="15" customHeight="1" x14ac:dyDescent="0.2">
      <c r="A6" s="21" t="s">
        <v>22</v>
      </c>
      <c r="B6" s="22">
        <v>5939</v>
      </c>
      <c r="C6" s="23">
        <v>5601</v>
      </c>
      <c r="D6" s="38">
        <v>4873</v>
      </c>
      <c r="E6" s="23">
        <v>72545</v>
      </c>
      <c r="F6" s="23">
        <v>64490</v>
      </c>
      <c r="G6" s="23">
        <v>59254</v>
      </c>
      <c r="H6" s="75">
        <v>96.495049504950487</v>
      </c>
      <c r="I6" s="77">
        <v>87.002321014104623</v>
      </c>
      <c r="J6" s="77">
        <v>97.971263702650418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44"/>
      <c r="L7" s="44"/>
      <c r="M7" s="44"/>
    </row>
    <row r="8" spans="1:17" ht="15" customHeight="1" x14ac:dyDescent="0.2">
      <c r="A8" s="71" t="s">
        <v>35</v>
      </c>
      <c r="B8" s="72">
        <v>3473</v>
      </c>
      <c r="C8" s="17">
        <v>3234</v>
      </c>
      <c r="D8" s="73">
        <v>2834</v>
      </c>
      <c r="E8" s="17">
        <v>41912</v>
      </c>
      <c r="F8" s="17">
        <v>37390</v>
      </c>
      <c r="G8" s="17">
        <v>34478</v>
      </c>
      <c r="H8" s="149">
        <v>97.488820089439287</v>
      </c>
      <c r="I8" s="80">
        <v>87.631416202844775</v>
      </c>
      <c r="J8" s="80">
        <v>98.213929639652477</v>
      </c>
      <c r="K8" s="3"/>
      <c r="L8" s="3"/>
      <c r="M8" s="3"/>
    </row>
    <row r="9" spans="1:17" ht="15" customHeight="1" x14ac:dyDescent="0.2">
      <c r="A9" s="43" t="s">
        <v>41</v>
      </c>
      <c r="B9" s="12">
        <v>371</v>
      </c>
      <c r="C9" s="13">
        <v>373</v>
      </c>
      <c r="D9" s="40">
        <v>280</v>
      </c>
      <c r="E9" s="13">
        <v>4419</v>
      </c>
      <c r="F9" s="13">
        <v>3648</v>
      </c>
      <c r="G9" s="13">
        <v>3477</v>
      </c>
      <c r="H9" s="81">
        <v>85.106382978723403</v>
      </c>
      <c r="I9" s="82">
        <v>75.067024128686327</v>
      </c>
      <c r="J9" s="82">
        <v>101.6072472238457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197</v>
      </c>
      <c r="C10" s="13">
        <v>194</v>
      </c>
      <c r="D10" s="40">
        <v>188</v>
      </c>
      <c r="E10" s="13">
        <v>2631</v>
      </c>
      <c r="F10" s="13">
        <v>2451</v>
      </c>
      <c r="G10" s="13">
        <v>2147</v>
      </c>
      <c r="H10" s="81">
        <v>93.53233830845771</v>
      </c>
      <c r="I10" s="82">
        <v>96.907216494845358</v>
      </c>
      <c r="J10" s="82">
        <v>92.983975747076656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1104</v>
      </c>
      <c r="C11" s="13">
        <v>1031</v>
      </c>
      <c r="D11" s="40">
        <v>894</v>
      </c>
      <c r="E11" s="13">
        <v>13629</v>
      </c>
      <c r="F11" s="13">
        <v>12267</v>
      </c>
      <c r="G11" s="13">
        <v>10993</v>
      </c>
      <c r="H11" s="81">
        <v>98.784530386740329</v>
      </c>
      <c r="I11" s="82">
        <v>86.711930164888457</v>
      </c>
      <c r="J11" s="82">
        <v>95.012964563526353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441</v>
      </c>
      <c r="C12" s="13">
        <v>397</v>
      </c>
      <c r="D12" s="40">
        <v>341</v>
      </c>
      <c r="E12" s="13">
        <v>5351</v>
      </c>
      <c r="F12" s="13">
        <v>4989</v>
      </c>
      <c r="G12" s="13">
        <v>4703</v>
      </c>
      <c r="H12" s="81">
        <v>96.056338028169023</v>
      </c>
      <c r="I12" s="82">
        <v>85.894206549118394</v>
      </c>
      <c r="J12" s="82">
        <v>100.66352739726028</v>
      </c>
      <c r="K12" s="4"/>
      <c r="L12" s="4"/>
      <c r="M12" s="4"/>
      <c r="P12" s="7"/>
      <c r="Q12" s="8"/>
    </row>
    <row r="13" spans="1:17" ht="15" customHeight="1" x14ac:dyDescent="0.2">
      <c r="A13" s="43" t="s">
        <v>480</v>
      </c>
      <c r="B13" s="12">
        <v>212</v>
      </c>
      <c r="C13" s="13">
        <v>206</v>
      </c>
      <c r="D13" s="40">
        <v>159</v>
      </c>
      <c r="E13" s="13">
        <v>2617</v>
      </c>
      <c r="F13" s="13">
        <v>2122</v>
      </c>
      <c r="G13" s="13">
        <v>1903</v>
      </c>
      <c r="H13" s="81">
        <v>85.483870967741936</v>
      </c>
      <c r="I13" s="82">
        <v>77.184466019417471</v>
      </c>
      <c r="J13" s="82">
        <v>94.301288404360747</v>
      </c>
      <c r="K13" s="4"/>
      <c r="L13" s="4"/>
      <c r="M13" s="4"/>
      <c r="P13" s="7"/>
      <c r="Q13" s="8"/>
    </row>
    <row r="14" spans="1:17" ht="15" customHeight="1" x14ac:dyDescent="0.2">
      <c r="A14" s="43" t="s">
        <v>481</v>
      </c>
      <c r="B14" s="12">
        <v>125</v>
      </c>
      <c r="C14" s="13">
        <v>126</v>
      </c>
      <c r="D14" s="40">
        <v>117</v>
      </c>
      <c r="E14" s="13">
        <v>1505</v>
      </c>
      <c r="F14" s="13">
        <v>1362</v>
      </c>
      <c r="G14" s="13">
        <v>1256</v>
      </c>
      <c r="H14" s="81">
        <v>107.33944954128441</v>
      </c>
      <c r="I14" s="82">
        <v>92.857142857142861</v>
      </c>
      <c r="J14" s="82">
        <v>98.125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841</v>
      </c>
      <c r="C15" s="13">
        <v>776</v>
      </c>
      <c r="D15" s="40">
        <v>712</v>
      </c>
      <c r="E15" s="13">
        <v>9661</v>
      </c>
      <c r="F15" s="13">
        <v>8868</v>
      </c>
      <c r="G15" s="13">
        <v>8339</v>
      </c>
      <c r="H15" s="81">
        <v>103.33817126269957</v>
      </c>
      <c r="I15" s="82">
        <v>91.75257731958763</v>
      </c>
      <c r="J15" s="82">
        <v>101.0298037315241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182</v>
      </c>
      <c r="C16" s="13">
        <v>131</v>
      </c>
      <c r="D16" s="40">
        <v>143</v>
      </c>
      <c r="E16" s="13">
        <v>2099</v>
      </c>
      <c r="F16" s="13">
        <v>1683</v>
      </c>
      <c r="G16" s="13">
        <v>1660</v>
      </c>
      <c r="H16" s="81">
        <v>107.51879699248121</v>
      </c>
      <c r="I16" s="82">
        <v>109.16030534351144</v>
      </c>
      <c r="J16" s="82">
        <v>105.0632911392405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82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v>2291</v>
      </c>
      <c r="C18" s="17">
        <v>2192</v>
      </c>
      <c r="D18" s="73">
        <v>1896</v>
      </c>
      <c r="E18" s="17">
        <v>28831</v>
      </c>
      <c r="F18" s="17">
        <v>25013</v>
      </c>
      <c r="G18" s="17">
        <v>22265</v>
      </c>
      <c r="H18" s="149">
        <v>95.32428355957768</v>
      </c>
      <c r="I18" s="80">
        <v>86.496350364963504</v>
      </c>
      <c r="J18" s="80">
        <v>95.125181577373326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501</v>
      </c>
      <c r="C19" s="13">
        <v>472</v>
      </c>
      <c r="D19" s="40">
        <v>376</v>
      </c>
      <c r="E19" s="13">
        <v>5777</v>
      </c>
      <c r="F19" s="13">
        <v>5066</v>
      </c>
      <c r="G19" s="13">
        <v>4575</v>
      </c>
      <c r="H19" s="81">
        <v>109.30232558139534</v>
      </c>
      <c r="I19" s="82">
        <v>79.66101694915254</v>
      </c>
      <c r="J19" s="82">
        <v>96.641318124207856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241</v>
      </c>
      <c r="C20" s="13">
        <v>212</v>
      </c>
      <c r="D20" s="40">
        <v>227</v>
      </c>
      <c r="E20" s="13">
        <v>2936</v>
      </c>
      <c r="F20" s="13">
        <v>2658</v>
      </c>
      <c r="G20" s="13">
        <v>2296</v>
      </c>
      <c r="H20" s="81">
        <v>95.378151260504211</v>
      </c>
      <c r="I20" s="82">
        <v>107.0754716981132</v>
      </c>
      <c r="J20" s="82">
        <v>93.637846655791193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352</v>
      </c>
      <c r="C21" s="13">
        <v>273</v>
      </c>
      <c r="D21" s="40">
        <v>233</v>
      </c>
      <c r="E21" s="13">
        <v>4314</v>
      </c>
      <c r="F21" s="13">
        <v>3702</v>
      </c>
      <c r="G21" s="13">
        <v>3293</v>
      </c>
      <c r="H21" s="81">
        <v>82.042253521126767</v>
      </c>
      <c r="I21" s="82">
        <v>85.347985347985343</v>
      </c>
      <c r="J21" s="82">
        <v>94.301260022909503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1197</v>
      </c>
      <c r="C22" s="13">
        <v>1235</v>
      </c>
      <c r="D22" s="40">
        <v>1060</v>
      </c>
      <c r="E22" s="13">
        <v>15804</v>
      </c>
      <c r="F22" s="13">
        <v>13587</v>
      </c>
      <c r="G22" s="13">
        <v>12101</v>
      </c>
      <c r="H22" s="81">
        <v>94.390026714158509</v>
      </c>
      <c r="I22" s="82">
        <v>85.829959514170042</v>
      </c>
      <c r="J22" s="82">
        <v>95.073852922690122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82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175</v>
      </c>
      <c r="C24" s="27">
        <v>175</v>
      </c>
      <c r="D24" s="41">
        <v>143</v>
      </c>
      <c r="E24" s="27">
        <v>1802</v>
      </c>
      <c r="F24" s="27">
        <v>2087</v>
      </c>
      <c r="G24" s="27">
        <v>2511</v>
      </c>
      <c r="H24" s="83">
        <v>92.857142857142861</v>
      </c>
      <c r="I24" s="84">
        <v>81.714285714285722</v>
      </c>
      <c r="J24" s="84">
        <v>127.46192893401016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148</v>
      </c>
    </row>
    <row r="32" spans="1:17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2">
    <mergeCell ref="B4:C4"/>
    <mergeCell ref="H3:J3"/>
  </mergeCells>
  <hyperlinks>
    <hyperlink ref="A26" location="Kazalo!A1" display="nazaj na kazalo" xr:uid="{00000000-0004-0000-1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4"/>
  <sheetViews>
    <sheetView showGridLines="0" tabSelected="1" topLeftCell="A7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94" t="s">
        <v>68</v>
      </c>
      <c r="C3" s="395"/>
      <c r="D3" s="396"/>
      <c r="E3" s="394" t="s">
        <v>53</v>
      </c>
      <c r="F3" s="395"/>
      <c r="G3" s="396"/>
      <c r="H3" s="394" t="s">
        <v>55</v>
      </c>
      <c r="I3" s="395"/>
      <c r="J3" s="396"/>
      <c r="K3" s="391" t="s">
        <v>57</v>
      </c>
      <c r="L3" s="388"/>
      <c r="M3" s="392"/>
      <c r="N3" s="391" t="s">
        <v>71</v>
      </c>
      <c r="O3" s="388"/>
      <c r="P3" s="388"/>
      <c r="Q3" s="44"/>
    </row>
    <row r="4" spans="1:21" ht="15" customHeight="1" x14ac:dyDescent="0.2">
      <c r="A4" s="181"/>
      <c r="B4" s="389" t="s">
        <v>59</v>
      </c>
      <c r="C4" s="390"/>
      <c r="D4" s="393"/>
      <c r="E4" s="389" t="s">
        <v>54</v>
      </c>
      <c r="F4" s="390"/>
      <c r="G4" s="393"/>
      <c r="H4" s="389" t="s">
        <v>56</v>
      </c>
      <c r="I4" s="390"/>
      <c r="J4" s="393"/>
      <c r="K4" s="389" t="s">
        <v>58</v>
      </c>
      <c r="L4" s="390"/>
      <c r="M4" s="393"/>
      <c r="N4" s="389" t="s">
        <v>70</v>
      </c>
      <c r="O4" s="390"/>
      <c r="P4" s="390"/>
      <c r="Q4" s="44"/>
    </row>
    <row r="5" spans="1:21" ht="15" customHeight="1" x14ac:dyDescent="0.2">
      <c r="A5" s="181" t="s">
        <v>67</v>
      </c>
      <c r="B5" s="300"/>
      <c r="C5" s="301"/>
      <c r="D5" s="163" t="s">
        <v>591</v>
      </c>
      <c r="E5" s="300"/>
      <c r="F5" s="301"/>
      <c r="G5" s="163" t="s">
        <v>591</v>
      </c>
      <c r="H5" s="300"/>
      <c r="I5" s="301"/>
      <c r="J5" s="163" t="s">
        <v>591</v>
      </c>
      <c r="K5" s="300"/>
      <c r="L5" s="301"/>
      <c r="M5" s="163" t="s">
        <v>591</v>
      </c>
      <c r="N5" s="300"/>
      <c r="O5" s="301"/>
      <c r="P5" s="163" t="s">
        <v>591</v>
      </c>
      <c r="Q5" s="47"/>
    </row>
    <row r="6" spans="1:21" ht="15" customHeight="1" x14ac:dyDescent="0.2">
      <c r="A6" s="182" t="s">
        <v>61</v>
      </c>
      <c r="B6" s="190" t="s">
        <v>592</v>
      </c>
      <c r="C6" s="191" t="s">
        <v>591</v>
      </c>
      <c r="D6" s="191" t="s">
        <v>590</v>
      </c>
      <c r="E6" s="190" t="s">
        <v>592</v>
      </c>
      <c r="F6" s="191" t="s">
        <v>591</v>
      </c>
      <c r="G6" s="191" t="s">
        <v>590</v>
      </c>
      <c r="H6" s="190" t="s">
        <v>592</v>
      </c>
      <c r="I6" s="191" t="s">
        <v>591</v>
      </c>
      <c r="J6" s="191" t="s">
        <v>590</v>
      </c>
      <c r="K6" s="190" t="s">
        <v>592</v>
      </c>
      <c r="L6" s="191" t="s">
        <v>591</v>
      </c>
      <c r="M6" s="191" t="s">
        <v>590</v>
      </c>
      <c r="N6" s="190" t="s">
        <v>592</v>
      </c>
      <c r="O6" s="191" t="s">
        <v>591</v>
      </c>
      <c r="P6" s="191" t="s">
        <v>590</v>
      </c>
      <c r="Q6" s="44"/>
    </row>
    <row r="7" spans="1:21" ht="15" customHeight="1" x14ac:dyDescent="0.2">
      <c r="A7" s="21" t="s">
        <v>22</v>
      </c>
      <c r="B7" s="22">
        <v>4873</v>
      </c>
      <c r="C7" s="23">
        <v>59254</v>
      </c>
      <c r="D7" s="104">
        <v>97.971263702650418</v>
      </c>
      <c r="E7" s="22">
        <v>3092</v>
      </c>
      <c r="F7" s="23">
        <v>38282</v>
      </c>
      <c r="G7" s="104">
        <v>98.29255141602691</v>
      </c>
      <c r="H7" s="22">
        <v>600</v>
      </c>
      <c r="I7" s="23">
        <v>6272</v>
      </c>
      <c r="J7" s="104">
        <v>91.415245591021716</v>
      </c>
      <c r="K7" s="22">
        <v>238</v>
      </c>
      <c r="L7" s="23">
        <v>2995</v>
      </c>
      <c r="M7" s="76">
        <v>98.617056305564702</v>
      </c>
      <c r="N7" s="22">
        <v>943</v>
      </c>
      <c r="O7" s="23">
        <v>11705</v>
      </c>
      <c r="P7" s="76">
        <v>100.59298728085253</v>
      </c>
      <c r="Q7" s="44"/>
    </row>
    <row r="8" spans="1:21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  <c r="Q8" s="44"/>
    </row>
    <row r="9" spans="1:21" ht="15" customHeight="1" x14ac:dyDescent="0.2">
      <c r="A9" s="18" t="s">
        <v>23</v>
      </c>
      <c r="B9" s="12">
        <v>570</v>
      </c>
      <c r="C9" s="13">
        <v>6510</v>
      </c>
      <c r="D9" s="106">
        <v>103.02263016300049</v>
      </c>
      <c r="E9" s="12">
        <v>334</v>
      </c>
      <c r="F9" s="13">
        <v>4083</v>
      </c>
      <c r="G9" s="106">
        <v>99.755680430002442</v>
      </c>
      <c r="H9" s="12">
        <v>67</v>
      </c>
      <c r="I9" s="13">
        <v>697</v>
      </c>
      <c r="J9" s="106">
        <v>93.935309973045818</v>
      </c>
      <c r="K9" s="12">
        <v>20</v>
      </c>
      <c r="L9" s="13">
        <v>239</v>
      </c>
      <c r="M9" s="82">
        <v>85.053380782918154</v>
      </c>
      <c r="N9" s="12">
        <v>149</v>
      </c>
      <c r="O9" s="13">
        <v>1491</v>
      </c>
      <c r="P9" s="82">
        <v>123.94014962593516</v>
      </c>
      <c r="Q9" s="3"/>
    </row>
    <row r="10" spans="1:21" ht="15" customHeight="1" x14ac:dyDescent="0.2">
      <c r="A10" s="18" t="s">
        <v>24</v>
      </c>
      <c r="B10" s="12">
        <v>311</v>
      </c>
      <c r="C10" s="13">
        <v>4324</v>
      </c>
      <c r="D10" s="106">
        <v>94.928649835345766</v>
      </c>
      <c r="E10" s="12">
        <v>189</v>
      </c>
      <c r="F10" s="13">
        <v>2893</v>
      </c>
      <c r="G10" s="106">
        <v>98.669849931787184</v>
      </c>
      <c r="H10" s="12">
        <v>34</v>
      </c>
      <c r="I10" s="13">
        <v>337</v>
      </c>
      <c r="J10" s="106">
        <v>81.796116504854368</v>
      </c>
      <c r="K10" s="12">
        <v>12</v>
      </c>
      <c r="L10" s="13">
        <v>174</v>
      </c>
      <c r="M10" s="82">
        <v>75.324675324675326</v>
      </c>
      <c r="N10" s="12">
        <v>76</v>
      </c>
      <c r="O10" s="13">
        <v>920</v>
      </c>
      <c r="P10" s="82">
        <v>93.877551020408163</v>
      </c>
      <c r="Q10" s="3"/>
      <c r="T10" s="7"/>
      <c r="U10" s="8"/>
    </row>
    <row r="11" spans="1:21" ht="15" customHeight="1" x14ac:dyDescent="0.2">
      <c r="A11" s="18" t="s">
        <v>25</v>
      </c>
      <c r="B11" s="12">
        <v>404</v>
      </c>
      <c r="C11" s="13">
        <v>4772</v>
      </c>
      <c r="D11" s="106">
        <v>99.086378737541523</v>
      </c>
      <c r="E11" s="12">
        <v>270</v>
      </c>
      <c r="F11" s="13">
        <v>3218</v>
      </c>
      <c r="G11" s="106">
        <v>101.70670037926675</v>
      </c>
      <c r="H11" s="12">
        <v>54</v>
      </c>
      <c r="I11" s="13">
        <v>510</v>
      </c>
      <c r="J11" s="106">
        <v>97.701149425287355</v>
      </c>
      <c r="K11" s="12">
        <v>23</v>
      </c>
      <c r="L11" s="13">
        <v>245</v>
      </c>
      <c r="M11" s="82">
        <v>93.155893536121667</v>
      </c>
      <c r="N11" s="12">
        <v>57</v>
      </c>
      <c r="O11" s="13">
        <v>799</v>
      </c>
      <c r="P11" s="82">
        <v>92.156862745098039</v>
      </c>
      <c r="Q11" s="3"/>
      <c r="T11" s="7"/>
      <c r="U11" s="8"/>
    </row>
    <row r="12" spans="1:21" ht="15" customHeight="1" x14ac:dyDescent="0.2">
      <c r="A12" s="18" t="s">
        <v>26</v>
      </c>
      <c r="B12" s="12">
        <v>1279</v>
      </c>
      <c r="C12" s="13">
        <v>14704</v>
      </c>
      <c r="D12" s="106">
        <v>97.306597842631191</v>
      </c>
      <c r="E12" s="12">
        <v>864</v>
      </c>
      <c r="F12" s="13">
        <v>9661</v>
      </c>
      <c r="G12" s="106">
        <v>99.556883759274527</v>
      </c>
      <c r="H12" s="12">
        <v>149</v>
      </c>
      <c r="I12" s="13">
        <v>1551</v>
      </c>
      <c r="J12" s="106">
        <v>93.265183403487669</v>
      </c>
      <c r="K12" s="12">
        <v>50</v>
      </c>
      <c r="L12" s="13">
        <v>762</v>
      </c>
      <c r="M12" s="82">
        <v>90.284360189573462</v>
      </c>
      <c r="N12" s="12">
        <v>216</v>
      </c>
      <c r="O12" s="13">
        <v>2730</v>
      </c>
      <c r="P12" s="82">
        <v>94.137931034482762</v>
      </c>
      <c r="Q12" s="4"/>
      <c r="T12" s="7"/>
      <c r="U12" s="8"/>
    </row>
    <row r="13" spans="1:21" ht="15" customHeight="1" x14ac:dyDescent="0.2">
      <c r="A13" s="18" t="s">
        <v>27</v>
      </c>
      <c r="B13" s="12">
        <v>727</v>
      </c>
      <c r="C13" s="13">
        <v>8996</v>
      </c>
      <c r="D13" s="106">
        <v>96.637662477172626</v>
      </c>
      <c r="E13" s="12">
        <v>459</v>
      </c>
      <c r="F13" s="13">
        <v>5809</v>
      </c>
      <c r="G13" s="106">
        <v>97.010688042752165</v>
      </c>
      <c r="H13" s="12">
        <v>69</v>
      </c>
      <c r="I13" s="13">
        <v>784</v>
      </c>
      <c r="J13" s="106">
        <v>86.438809261301003</v>
      </c>
      <c r="K13" s="12">
        <v>45</v>
      </c>
      <c r="L13" s="13">
        <v>577</v>
      </c>
      <c r="M13" s="82">
        <v>89.596273291925471</v>
      </c>
      <c r="N13" s="12">
        <v>154</v>
      </c>
      <c r="O13" s="13">
        <v>1826</v>
      </c>
      <c r="P13" s="82">
        <v>103.16384180790961</v>
      </c>
      <c r="Q13" s="4"/>
      <c r="T13" s="7"/>
      <c r="U13" s="8"/>
    </row>
    <row r="14" spans="1:21" ht="15" customHeight="1" x14ac:dyDescent="0.2">
      <c r="A14" s="18" t="s">
        <v>28</v>
      </c>
      <c r="B14" s="12">
        <v>329</v>
      </c>
      <c r="C14" s="13">
        <v>4666</v>
      </c>
      <c r="D14" s="106">
        <v>101.08318890814559</v>
      </c>
      <c r="E14" s="12">
        <v>176</v>
      </c>
      <c r="F14" s="13">
        <v>2746</v>
      </c>
      <c r="G14" s="106">
        <v>96.317081725710267</v>
      </c>
      <c r="H14" s="12">
        <v>45</v>
      </c>
      <c r="I14" s="13">
        <v>455</v>
      </c>
      <c r="J14" s="106">
        <v>95.588235294117652</v>
      </c>
      <c r="K14" s="12">
        <v>20</v>
      </c>
      <c r="L14" s="13">
        <v>193</v>
      </c>
      <c r="M14" s="82">
        <v>119.87577639751552</v>
      </c>
      <c r="N14" s="12">
        <v>88</v>
      </c>
      <c r="O14" s="13">
        <v>1272</v>
      </c>
      <c r="P14" s="82">
        <v>112.7659574468085</v>
      </c>
      <c r="Q14" s="5"/>
      <c r="T14" s="7"/>
      <c r="U14" s="8"/>
    </row>
    <row r="15" spans="1:21" ht="15" customHeight="1" x14ac:dyDescent="0.2">
      <c r="A15" s="18" t="s">
        <v>29</v>
      </c>
      <c r="B15" s="12">
        <v>220</v>
      </c>
      <c r="C15" s="13">
        <v>2266</v>
      </c>
      <c r="D15" s="106">
        <v>93.212669683257914</v>
      </c>
      <c r="E15" s="12">
        <v>132</v>
      </c>
      <c r="F15" s="13">
        <v>1358</v>
      </c>
      <c r="G15" s="106">
        <v>94.044321329639885</v>
      </c>
      <c r="H15" s="12">
        <v>25</v>
      </c>
      <c r="I15" s="13">
        <v>258</v>
      </c>
      <c r="J15" s="106">
        <v>84.590163934426229</v>
      </c>
      <c r="K15" s="12">
        <v>11</v>
      </c>
      <c r="L15" s="13">
        <v>142</v>
      </c>
      <c r="M15" s="82">
        <v>132.71028037383178</v>
      </c>
      <c r="N15" s="12">
        <v>52</v>
      </c>
      <c r="O15" s="13">
        <v>508</v>
      </c>
      <c r="P15" s="82">
        <v>88.34782608695653</v>
      </c>
      <c r="Q15" s="5"/>
      <c r="T15" s="7"/>
      <c r="U15" s="8"/>
    </row>
    <row r="16" spans="1:21" ht="15" customHeight="1" x14ac:dyDescent="0.2">
      <c r="A16" s="18" t="s">
        <v>30</v>
      </c>
      <c r="B16" s="12">
        <v>201</v>
      </c>
      <c r="C16" s="13">
        <v>2514</v>
      </c>
      <c r="D16" s="106">
        <v>101.86385737439223</v>
      </c>
      <c r="E16" s="12">
        <v>117</v>
      </c>
      <c r="F16" s="13">
        <v>1530</v>
      </c>
      <c r="G16" s="106">
        <v>98.329048843187664</v>
      </c>
      <c r="H16" s="12">
        <v>44</v>
      </c>
      <c r="I16" s="13">
        <v>414</v>
      </c>
      <c r="J16" s="106">
        <v>94.954128440366972</v>
      </c>
      <c r="K16" s="12">
        <v>14</v>
      </c>
      <c r="L16" s="13">
        <v>224</v>
      </c>
      <c r="M16" s="82">
        <v>146.40522875816993</v>
      </c>
      <c r="N16" s="12">
        <v>26</v>
      </c>
      <c r="O16" s="13">
        <v>346</v>
      </c>
      <c r="P16" s="82">
        <v>107.12074303405572</v>
      </c>
      <c r="Q16" s="5"/>
      <c r="T16" s="7"/>
      <c r="U16" s="8"/>
    </row>
    <row r="17" spans="1:21" ht="15" customHeight="1" x14ac:dyDescent="0.2">
      <c r="A17" s="18" t="s">
        <v>31</v>
      </c>
      <c r="B17" s="12">
        <v>208</v>
      </c>
      <c r="C17" s="13">
        <v>2792</v>
      </c>
      <c r="D17" s="106">
        <v>97.930550683970537</v>
      </c>
      <c r="E17" s="12">
        <v>149</v>
      </c>
      <c r="F17" s="13">
        <v>1943</v>
      </c>
      <c r="G17" s="106">
        <v>101.83438155136268</v>
      </c>
      <c r="H17" s="12">
        <v>24</v>
      </c>
      <c r="I17" s="13">
        <v>291</v>
      </c>
      <c r="J17" s="106">
        <v>98.644067796610173</v>
      </c>
      <c r="K17" s="12">
        <v>12</v>
      </c>
      <c r="L17" s="13">
        <v>119</v>
      </c>
      <c r="M17" s="82">
        <v>103.47826086956522</v>
      </c>
      <c r="N17" s="12">
        <v>23</v>
      </c>
      <c r="O17" s="13">
        <v>439</v>
      </c>
      <c r="P17" s="82">
        <v>82.363977485928714</v>
      </c>
      <c r="Q17" s="5"/>
      <c r="T17" s="7"/>
      <c r="U17" s="8"/>
    </row>
    <row r="18" spans="1:21" ht="15" customHeight="1" x14ac:dyDescent="0.2">
      <c r="A18" s="18" t="s">
        <v>32</v>
      </c>
      <c r="B18" s="12">
        <v>143</v>
      </c>
      <c r="C18" s="13">
        <v>1872</v>
      </c>
      <c r="D18" s="106">
        <v>94.070351758793976</v>
      </c>
      <c r="E18" s="12">
        <v>94</v>
      </c>
      <c r="F18" s="13">
        <v>1204</v>
      </c>
      <c r="G18" s="106">
        <v>89.583333333333343</v>
      </c>
      <c r="H18" s="12">
        <v>22</v>
      </c>
      <c r="I18" s="13">
        <v>277</v>
      </c>
      <c r="J18" s="106">
        <v>89.067524115755631</v>
      </c>
      <c r="K18" s="12">
        <v>2</v>
      </c>
      <c r="L18" s="13">
        <v>64</v>
      </c>
      <c r="M18" s="82">
        <v>123.07692307692308</v>
      </c>
      <c r="N18" s="12">
        <v>25</v>
      </c>
      <c r="O18" s="13">
        <v>327</v>
      </c>
      <c r="P18" s="82">
        <v>115.54770318021201</v>
      </c>
      <c r="Q18" s="5"/>
      <c r="T18" s="7"/>
      <c r="U18" s="8"/>
    </row>
    <row r="19" spans="1:21" ht="15" customHeight="1" x14ac:dyDescent="0.2">
      <c r="A19" s="18" t="s">
        <v>33</v>
      </c>
      <c r="B19" s="12">
        <v>148</v>
      </c>
      <c r="C19" s="13">
        <v>1711</v>
      </c>
      <c r="D19" s="106">
        <v>102.393776181927</v>
      </c>
      <c r="E19" s="12">
        <v>86</v>
      </c>
      <c r="F19" s="13">
        <v>1003</v>
      </c>
      <c r="G19" s="106">
        <v>99.800995024875633</v>
      </c>
      <c r="H19" s="12">
        <v>20</v>
      </c>
      <c r="I19" s="13">
        <v>189</v>
      </c>
      <c r="J19" s="106">
        <v>97.422680412371136</v>
      </c>
      <c r="K19" s="12">
        <v>12</v>
      </c>
      <c r="L19" s="13">
        <v>88</v>
      </c>
      <c r="M19" s="82">
        <v>183.33333333333331</v>
      </c>
      <c r="N19" s="12">
        <v>30</v>
      </c>
      <c r="O19" s="13">
        <v>431</v>
      </c>
      <c r="P19" s="82">
        <v>101.65094339622642</v>
      </c>
      <c r="Q19" s="5"/>
      <c r="T19" s="7"/>
      <c r="U19" s="8"/>
    </row>
    <row r="20" spans="1:21" ht="15" customHeight="1" x14ac:dyDescent="0.2">
      <c r="A20" s="25" t="s">
        <v>34</v>
      </c>
      <c r="B20" s="26">
        <v>333</v>
      </c>
      <c r="C20" s="27">
        <v>4127</v>
      </c>
      <c r="D20" s="107">
        <v>95.00460405156538</v>
      </c>
      <c r="E20" s="26">
        <v>222</v>
      </c>
      <c r="F20" s="27">
        <v>2834</v>
      </c>
      <c r="G20" s="107">
        <v>95.80797836375929</v>
      </c>
      <c r="H20" s="26">
        <v>47</v>
      </c>
      <c r="I20" s="27">
        <v>509</v>
      </c>
      <c r="J20" s="107">
        <v>85.11705685618729</v>
      </c>
      <c r="K20" s="26">
        <v>17</v>
      </c>
      <c r="L20" s="27">
        <v>168</v>
      </c>
      <c r="M20" s="84">
        <v>121.73913043478262</v>
      </c>
      <c r="N20" s="26">
        <v>47</v>
      </c>
      <c r="O20" s="27">
        <v>616</v>
      </c>
      <c r="P20" s="84">
        <v>94.769230769230774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148</v>
      </c>
    </row>
    <row r="32" spans="1:21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44"/>
  <sheetViews>
    <sheetView showGridLines="0" tabSelected="1" topLeftCell="A4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94" t="s">
        <v>53</v>
      </c>
      <c r="F3" s="395"/>
      <c r="G3" s="395"/>
      <c r="H3" s="394" t="s">
        <v>55</v>
      </c>
      <c r="I3" s="395"/>
      <c r="J3" s="396"/>
      <c r="K3" s="391" t="s">
        <v>57</v>
      </c>
      <c r="L3" s="388"/>
      <c r="M3" s="392"/>
      <c r="N3" s="388" t="s">
        <v>71</v>
      </c>
      <c r="O3" s="388"/>
      <c r="P3" s="388"/>
      <c r="Q3" s="44"/>
    </row>
    <row r="4" spans="1:21" ht="15" customHeight="1" x14ac:dyDescent="0.2">
      <c r="A4" s="52"/>
      <c r="B4" s="389" t="s">
        <v>52</v>
      </c>
      <c r="C4" s="390"/>
      <c r="D4" s="393"/>
      <c r="E4" s="389" t="s">
        <v>54</v>
      </c>
      <c r="F4" s="390"/>
      <c r="G4" s="390"/>
      <c r="H4" s="389" t="s">
        <v>56</v>
      </c>
      <c r="I4" s="390"/>
      <c r="J4" s="393"/>
      <c r="K4" s="389" t="s">
        <v>58</v>
      </c>
      <c r="L4" s="390"/>
      <c r="M4" s="393"/>
      <c r="N4" s="390" t="s">
        <v>70</v>
      </c>
      <c r="O4" s="390"/>
      <c r="P4" s="390"/>
      <c r="Q4" s="44"/>
    </row>
    <row r="5" spans="1:21" ht="15" customHeight="1" x14ac:dyDescent="0.2">
      <c r="A5" s="119" t="s">
        <v>89</v>
      </c>
      <c r="B5" s="300"/>
      <c r="C5" s="301"/>
      <c r="D5" s="163" t="s">
        <v>591</v>
      </c>
      <c r="E5" s="300"/>
      <c r="F5" s="301"/>
      <c r="G5" s="163" t="s">
        <v>591</v>
      </c>
      <c r="H5" s="300"/>
      <c r="I5" s="301"/>
      <c r="J5" s="163" t="s">
        <v>591</v>
      </c>
      <c r="K5" s="300"/>
      <c r="L5" s="301"/>
      <c r="M5" s="163" t="s">
        <v>591</v>
      </c>
      <c r="N5" s="300"/>
      <c r="O5" s="301"/>
      <c r="P5" s="163" t="s">
        <v>591</v>
      </c>
      <c r="Q5" s="44"/>
    </row>
    <row r="6" spans="1:21" ht="15" customHeight="1" x14ac:dyDescent="0.2">
      <c r="A6" s="200" t="s">
        <v>60</v>
      </c>
      <c r="B6" s="190" t="s">
        <v>592</v>
      </c>
      <c r="C6" s="191" t="s">
        <v>591</v>
      </c>
      <c r="D6" s="191" t="s">
        <v>590</v>
      </c>
      <c r="E6" s="190" t="s">
        <v>592</v>
      </c>
      <c r="F6" s="191" t="s">
        <v>591</v>
      </c>
      <c r="G6" s="191" t="s">
        <v>590</v>
      </c>
      <c r="H6" s="190" t="s">
        <v>592</v>
      </c>
      <c r="I6" s="191" t="s">
        <v>591</v>
      </c>
      <c r="J6" s="191" t="s">
        <v>590</v>
      </c>
      <c r="K6" s="190" t="s">
        <v>592</v>
      </c>
      <c r="L6" s="191" t="s">
        <v>591</v>
      </c>
      <c r="M6" s="191" t="s">
        <v>590</v>
      </c>
      <c r="N6" s="190" t="s">
        <v>592</v>
      </c>
      <c r="O6" s="191" t="s">
        <v>591</v>
      </c>
      <c r="P6" s="191" t="s">
        <v>590</v>
      </c>
      <c r="Q6" s="44"/>
    </row>
    <row r="7" spans="1:21" ht="15" customHeight="1" x14ac:dyDescent="0.2">
      <c r="A7" s="21" t="s">
        <v>22</v>
      </c>
      <c r="B7" s="22">
        <v>4873</v>
      </c>
      <c r="C7" s="23">
        <v>59254</v>
      </c>
      <c r="D7" s="95">
        <v>97.971263702650418</v>
      </c>
      <c r="E7" s="22">
        <v>3092</v>
      </c>
      <c r="F7" s="23">
        <v>38282</v>
      </c>
      <c r="G7" s="95">
        <v>98.29255141602691</v>
      </c>
      <c r="H7" s="23">
        <v>600</v>
      </c>
      <c r="I7" s="23">
        <v>6272</v>
      </c>
      <c r="J7" s="99">
        <v>91.415245591021716</v>
      </c>
      <c r="K7" s="23">
        <v>238</v>
      </c>
      <c r="L7" s="23">
        <v>2995</v>
      </c>
      <c r="M7" s="103">
        <v>98.617056305564702</v>
      </c>
      <c r="N7" s="93">
        <v>943</v>
      </c>
      <c r="O7" s="24">
        <v>11705</v>
      </c>
      <c r="P7" s="103">
        <v>100.59298728085253</v>
      </c>
      <c r="Q7" s="44"/>
    </row>
    <row r="8" spans="1:21" ht="12.75" customHeight="1" x14ac:dyDescent="0.2">
      <c r="A8" s="11"/>
      <c r="B8" s="15"/>
      <c r="C8" s="16"/>
      <c r="D8" s="96"/>
      <c r="E8" s="15"/>
      <c r="F8" s="16"/>
      <c r="G8" s="96"/>
      <c r="H8" s="16"/>
      <c r="I8" s="16"/>
      <c r="J8" s="100"/>
      <c r="K8" s="16"/>
      <c r="L8" s="16"/>
      <c r="M8" s="74"/>
      <c r="N8" s="94"/>
      <c r="O8" s="17"/>
      <c r="P8" s="74"/>
      <c r="Q8" s="44"/>
    </row>
    <row r="9" spans="1:21" ht="15" customHeight="1" x14ac:dyDescent="0.2">
      <c r="A9" s="71" t="s">
        <v>35</v>
      </c>
      <c r="B9" s="72">
        <v>2834</v>
      </c>
      <c r="C9" s="17">
        <v>34478</v>
      </c>
      <c r="D9" s="117">
        <v>98.213929639652477</v>
      </c>
      <c r="E9" s="72">
        <v>1772</v>
      </c>
      <c r="F9" s="17">
        <v>22176</v>
      </c>
      <c r="G9" s="117">
        <v>97.648612945838835</v>
      </c>
      <c r="H9" s="17">
        <v>363</v>
      </c>
      <c r="I9" s="17">
        <v>3850</v>
      </c>
      <c r="J9" s="172">
        <v>91.340450771055743</v>
      </c>
      <c r="K9" s="17">
        <v>134</v>
      </c>
      <c r="L9" s="17">
        <v>1675</v>
      </c>
      <c r="M9" s="74">
        <v>102.69773145309627</v>
      </c>
      <c r="N9" s="94">
        <v>565</v>
      </c>
      <c r="O9" s="17">
        <v>6777</v>
      </c>
      <c r="P9" s="74">
        <v>103.48144754924415</v>
      </c>
      <c r="Q9" s="3"/>
    </row>
    <row r="10" spans="1:21" ht="15" customHeight="1" x14ac:dyDescent="0.2">
      <c r="A10" s="43" t="s">
        <v>41</v>
      </c>
      <c r="B10" s="12">
        <v>280</v>
      </c>
      <c r="C10" s="13">
        <v>3477</v>
      </c>
      <c r="D10" s="97">
        <v>101.6072472238457</v>
      </c>
      <c r="E10" s="12">
        <v>173</v>
      </c>
      <c r="F10" s="13">
        <v>2168</v>
      </c>
      <c r="G10" s="97">
        <v>101.07226107226109</v>
      </c>
      <c r="H10" s="13">
        <v>54</v>
      </c>
      <c r="I10" s="13">
        <v>550</v>
      </c>
      <c r="J10" s="101">
        <v>94.50171821305841</v>
      </c>
      <c r="K10" s="13">
        <v>16</v>
      </c>
      <c r="L10" s="13">
        <v>242</v>
      </c>
      <c r="M10" s="5">
        <v>130.10752688172042</v>
      </c>
      <c r="N10" s="91">
        <v>37</v>
      </c>
      <c r="O10" s="13">
        <v>517</v>
      </c>
      <c r="P10" s="5">
        <v>101.57170923379175</v>
      </c>
      <c r="Q10" s="3"/>
      <c r="T10" s="7"/>
      <c r="U10" s="8"/>
    </row>
    <row r="11" spans="1:21" ht="15" customHeight="1" x14ac:dyDescent="0.2">
      <c r="A11" s="43" t="s">
        <v>38</v>
      </c>
      <c r="B11" s="12">
        <v>188</v>
      </c>
      <c r="C11" s="13">
        <v>2147</v>
      </c>
      <c r="D11" s="97">
        <v>92.983975747076656</v>
      </c>
      <c r="E11" s="12">
        <v>131</v>
      </c>
      <c r="F11" s="13">
        <v>1552</v>
      </c>
      <c r="G11" s="97">
        <v>97.24310776942356</v>
      </c>
      <c r="H11" s="13">
        <v>29</v>
      </c>
      <c r="I11" s="13">
        <v>246</v>
      </c>
      <c r="J11" s="101">
        <v>91.791044776119406</v>
      </c>
      <c r="K11" s="13">
        <v>10</v>
      </c>
      <c r="L11" s="13">
        <v>97</v>
      </c>
      <c r="M11" s="5">
        <v>100</v>
      </c>
      <c r="N11" s="91">
        <v>18</v>
      </c>
      <c r="O11" s="13">
        <v>252</v>
      </c>
      <c r="P11" s="5">
        <v>72.41379310344827</v>
      </c>
      <c r="Q11" s="3"/>
      <c r="T11" s="7"/>
      <c r="U11" s="8"/>
    </row>
    <row r="12" spans="1:21" ht="15" customHeight="1" x14ac:dyDescent="0.2">
      <c r="A12" s="43" t="s">
        <v>37</v>
      </c>
      <c r="B12" s="12">
        <v>894</v>
      </c>
      <c r="C12" s="13">
        <v>10993</v>
      </c>
      <c r="D12" s="97">
        <v>95.012964563526353</v>
      </c>
      <c r="E12" s="12">
        <v>580</v>
      </c>
      <c r="F12" s="13">
        <v>7241</v>
      </c>
      <c r="G12" s="97">
        <v>96.520927752599306</v>
      </c>
      <c r="H12" s="13">
        <v>93</v>
      </c>
      <c r="I12" s="13">
        <v>1071</v>
      </c>
      <c r="J12" s="101">
        <v>89.02743142144638</v>
      </c>
      <c r="K12" s="13">
        <v>52</v>
      </c>
      <c r="L12" s="13">
        <v>664</v>
      </c>
      <c r="M12" s="5">
        <v>91.083676268861453</v>
      </c>
      <c r="N12" s="91">
        <v>169</v>
      </c>
      <c r="O12" s="13">
        <v>2017</v>
      </c>
      <c r="P12" s="5">
        <v>94.428838951310851</v>
      </c>
      <c r="Q12" s="4"/>
      <c r="T12" s="7"/>
      <c r="U12" s="8"/>
    </row>
    <row r="13" spans="1:21" ht="15" customHeight="1" x14ac:dyDescent="0.2">
      <c r="A13" s="43" t="s">
        <v>36</v>
      </c>
      <c r="B13" s="12">
        <v>341</v>
      </c>
      <c r="C13" s="13">
        <v>4703</v>
      </c>
      <c r="D13" s="97">
        <v>100.66352739726028</v>
      </c>
      <c r="E13" s="12">
        <v>192</v>
      </c>
      <c r="F13" s="13">
        <v>2791</v>
      </c>
      <c r="G13" s="97">
        <v>96.108815426997239</v>
      </c>
      <c r="H13" s="13">
        <v>43</v>
      </c>
      <c r="I13" s="13">
        <v>458</v>
      </c>
      <c r="J13" s="101">
        <v>94.824016563146998</v>
      </c>
      <c r="K13" s="13">
        <v>20</v>
      </c>
      <c r="L13" s="13">
        <v>190</v>
      </c>
      <c r="M13" s="5">
        <v>115.85365853658536</v>
      </c>
      <c r="N13" s="91">
        <v>86</v>
      </c>
      <c r="O13" s="13">
        <v>1264</v>
      </c>
      <c r="P13" s="5">
        <v>112.75646743978591</v>
      </c>
      <c r="Q13" s="4"/>
      <c r="T13" s="7"/>
      <c r="U13" s="8"/>
    </row>
    <row r="14" spans="1:21" ht="15" customHeight="1" x14ac:dyDescent="0.2">
      <c r="A14" s="43" t="s">
        <v>480</v>
      </c>
      <c r="B14" s="12">
        <v>159</v>
      </c>
      <c r="C14" s="13">
        <v>1903</v>
      </c>
      <c r="D14" s="97">
        <v>94.301288404360747</v>
      </c>
      <c r="E14" s="12">
        <v>110</v>
      </c>
      <c r="F14" s="13">
        <v>1242</v>
      </c>
      <c r="G14" s="97">
        <v>91.189427312775322</v>
      </c>
      <c r="H14" s="13">
        <v>20</v>
      </c>
      <c r="I14" s="13">
        <v>274</v>
      </c>
      <c r="J14" s="101">
        <v>88.961038961038966</v>
      </c>
      <c r="K14" s="13">
        <v>1</v>
      </c>
      <c r="L14" s="13">
        <v>65</v>
      </c>
      <c r="M14" s="5">
        <v>116.07142857142858</v>
      </c>
      <c r="N14" s="91">
        <v>28</v>
      </c>
      <c r="O14" s="13">
        <v>322</v>
      </c>
      <c r="P14" s="5">
        <v>110.27397260273972</v>
      </c>
      <c r="Q14" s="4"/>
      <c r="T14" s="7"/>
      <c r="U14" s="8"/>
    </row>
    <row r="15" spans="1:21" ht="15" customHeight="1" x14ac:dyDescent="0.2">
      <c r="A15" s="43" t="s">
        <v>481</v>
      </c>
      <c r="B15" s="12">
        <v>117</v>
      </c>
      <c r="C15" s="13">
        <v>1256</v>
      </c>
      <c r="D15" s="97">
        <v>98.125</v>
      </c>
      <c r="E15" s="12">
        <v>72</v>
      </c>
      <c r="F15" s="13">
        <v>866</v>
      </c>
      <c r="G15" s="97">
        <v>105.48112058465287</v>
      </c>
      <c r="H15" s="13">
        <v>13</v>
      </c>
      <c r="I15" s="13">
        <v>132</v>
      </c>
      <c r="J15" s="101">
        <v>97.777777777777771</v>
      </c>
      <c r="K15" s="13">
        <v>1</v>
      </c>
      <c r="L15" s="13">
        <v>31</v>
      </c>
      <c r="M15" s="5">
        <v>106.89655172413792</v>
      </c>
      <c r="N15" s="91">
        <v>31</v>
      </c>
      <c r="O15" s="13">
        <v>227</v>
      </c>
      <c r="P15" s="5">
        <v>76.949152542372872</v>
      </c>
      <c r="Q15" s="4"/>
      <c r="T15" s="7"/>
      <c r="U15" s="8"/>
    </row>
    <row r="16" spans="1:21" ht="15" customHeight="1" x14ac:dyDescent="0.2">
      <c r="A16" s="43" t="s">
        <v>39</v>
      </c>
      <c r="B16" s="12">
        <v>712</v>
      </c>
      <c r="C16" s="13">
        <v>8339</v>
      </c>
      <c r="D16" s="97">
        <v>101.0298037315241</v>
      </c>
      <c r="E16" s="12">
        <v>427</v>
      </c>
      <c r="F16" s="13">
        <v>5320</v>
      </c>
      <c r="G16" s="97">
        <v>98.100682279181257</v>
      </c>
      <c r="H16" s="13">
        <v>90</v>
      </c>
      <c r="I16" s="13">
        <v>939</v>
      </c>
      <c r="J16" s="101">
        <v>89.599236641221367</v>
      </c>
      <c r="K16" s="13">
        <v>24</v>
      </c>
      <c r="L16" s="13">
        <v>303</v>
      </c>
      <c r="M16" s="5">
        <v>93.808049535603715</v>
      </c>
      <c r="N16" s="91">
        <v>171</v>
      </c>
      <c r="O16" s="13">
        <v>1777</v>
      </c>
      <c r="P16" s="5">
        <v>121.71232876712328</v>
      </c>
      <c r="Q16" s="4"/>
      <c r="T16" s="7"/>
      <c r="U16" s="8"/>
    </row>
    <row r="17" spans="1:21" ht="15" customHeight="1" x14ac:dyDescent="0.2">
      <c r="A17" s="43" t="s">
        <v>40</v>
      </c>
      <c r="B17" s="12">
        <v>143</v>
      </c>
      <c r="C17" s="13">
        <v>1660</v>
      </c>
      <c r="D17" s="97">
        <v>105.0632911392405</v>
      </c>
      <c r="E17" s="12">
        <v>87</v>
      </c>
      <c r="F17" s="13">
        <v>996</v>
      </c>
      <c r="G17" s="97">
        <v>104.07523510971788</v>
      </c>
      <c r="H17" s="13">
        <v>21</v>
      </c>
      <c r="I17" s="13">
        <v>180</v>
      </c>
      <c r="J17" s="101">
        <v>95.744680851063833</v>
      </c>
      <c r="K17" s="13">
        <v>10</v>
      </c>
      <c r="L17" s="13">
        <v>83</v>
      </c>
      <c r="M17" s="5">
        <v>176.59574468085106</v>
      </c>
      <c r="N17" s="91">
        <v>25</v>
      </c>
      <c r="O17" s="13">
        <v>401</v>
      </c>
      <c r="P17" s="5">
        <v>103.35051546391753</v>
      </c>
      <c r="Q17" s="4"/>
      <c r="T17" s="7"/>
      <c r="U17" s="8"/>
    </row>
    <row r="18" spans="1:21" ht="15" customHeight="1" x14ac:dyDescent="0.2">
      <c r="A18" s="43"/>
      <c r="B18" s="12"/>
      <c r="C18" s="13"/>
      <c r="D18" s="97"/>
      <c r="E18" s="12"/>
      <c r="F18" s="13"/>
      <c r="G18" s="97"/>
      <c r="H18" s="13"/>
      <c r="I18" s="13"/>
      <c r="J18" s="101"/>
      <c r="K18" s="13"/>
      <c r="L18" s="13"/>
      <c r="M18" s="5"/>
      <c r="N18" s="91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1896</v>
      </c>
      <c r="C19" s="17">
        <v>22265</v>
      </c>
      <c r="D19" s="117">
        <v>95.125181577373326</v>
      </c>
      <c r="E19" s="72">
        <v>1233</v>
      </c>
      <c r="F19" s="17">
        <v>14558</v>
      </c>
      <c r="G19" s="117">
        <v>97.144001067663154</v>
      </c>
      <c r="H19" s="17">
        <v>232</v>
      </c>
      <c r="I19" s="17">
        <v>2364</v>
      </c>
      <c r="J19" s="172">
        <v>91.344667697063358</v>
      </c>
      <c r="K19" s="17">
        <v>97</v>
      </c>
      <c r="L19" s="17">
        <v>1251</v>
      </c>
      <c r="M19" s="74">
        <v>93.011152416356879</v>
      </c>
      <c r="N19" s="94">
        <v>334</v>
      </c>
      <c r="O19" s="17">
        <v>4092</v>
      </c>
      <c r="P19" s="74">
        <v>91.196790728772001</v>
      </c>
      <c r="Q19" s="4"/>
      <c r="T19" s="7"/>
      <c r="U19" s="8"/>
    </row>
    <row r="20" spans="1:21" ht="15" customHeight="1" x14ac:dyDescent="0.2">
      <c r="A20" s="43" t="s">
        <v>44</v>
      </c>
      <c r="B20" s="12">
        <v>376</v>
      </c>
      <c r="C20" s="13">
        <v>4575</v>
      </c>
      <c r="D20" s="97">
        <v>96.641318124207856</v>
      </c>
      <c r="E20" s="12">
        <v>250</v>
      </c>
      <c r="F20" s="13">
        <v>3091</v>
      </c>
      <c r="G20" s="97">
        <v>98.596491228070164</v>
      </c>
      <c r="H20" s="13">
        <v>51</v>
      </c>
      <c r="I20" s="13">
        <v>515</v>
      </c>
      <c r="J20" s="101">
        <v>98.282442748091597</v>
      </c>
      <c r="K20" s="13">
        <v>23</v>
      </c>
      <c r="L20" s="13">
        <v>243</v>
      </c>
      <c r="M20" s="5">
        <v>89.667896678966784</v>
      </c>
      <c r="N20" s="91">
        <v>52</v>
      </c>
      <c r="O20" s="13">
        <v>726</v>
      </c>
      <c r="P20" s="5">
        <v>90.298507462686572</v>
      </c>
      <c r="Q20" s="4"/>
      <c r="T20" s="7"/>
      <c r="U20" s="8"/>
    </row>
    <row r="21" spans="1:21" ht="15" customHeight="1" x14ac:dyDescent="0.2">
      <c r="A21" s="43" t="s">
        <v>45</v>
      </c>
      <c r="B21" s="12">
        <v>227</v>
      </c>
      <c r="C21" s="13">
        <v>2296</v>
      </c>
      <c r="D21" s="97">
        <v>93.637846655791193</v>
      </c>
      <c r="E21" s="12">
        <v>138</v>
      </c>
      <c r="F21" s="13">
        <v>1409</v>
      </c>
      <c r="G21" s="97">
        <v>94.56375838926175</v>
      </c>
      <c r="H21" s="13">
        <v>25</v>
      </c>
      <c r="I21" s="13">
        <v>257</v>
      </c>
      <c r="J21" s="101">
        <v>85.38205980066445</v>
      </c>
      <c r="K21" s="13">
        <v>11</v>
      </c>
      <c r="L21" s="13">
        <v>140</v>
      </c>
      <c r="M21" s="5">
        <v>130.84112149532709</v>
      </c>
      <c r="N21" s="91">
        <v>53</v>
      </c>
      <c r="O21" s="13">
        <v>490</v>
      </c>
      <c r="P21" s="5">
        <v>88.447653429602894</v>
      </c>
      <c r="Q21" s="4"/>
      <c r="T21" s="7"/>
      <c r="U21" s="8"/>
    </row>
    <row r="22" spans="1:21" ht="15" customHeight="1" x14ac:dyDescent="0.2">
      <c r="A22" s="43" t="s">
        <v>46</v>
      </c>
      <c r="B22" s="12">
        <v>233</v>
      </c>
      <c r="C22" s="13">
        <v>3293</v>
      </c>
      <c r="D22" s="97">
        <v>94.301260022909503</v>
      </c>
      <c r="E22" s="12">
        <v>144</v>
      </c>
      <c r="F22" s="13">
        <v>2220</v>
      </c>
      <c r="G22" s="97">
        <v>98.186643078283936</v>
      </c>
      <c r="H22" s="13">
        <v>27</v>
      </c>
      <c r="I22" s="13">
        <v>261</v>
      </c>
      <c r="J22" s="101">
        <v>81.308411214953267</v>
      </c>
      <c r="K22" s="13">
        <v>12</v>
      </c>
      <c r="L22" s="13">
        <v>158</v>
      </c>
      <c r="M22" s="5">
        <v>76.699029126213588</v>
      </c>
      <c r="N22" s="91">
        <v>50</v>
      </c>
      <c r="O22" s="13">
        <v>654</v>
      </c>
      <c r="P22" s="5">
        <v>92.897727272727266</v>
      </c>
      <c r="Q22" s="5"/>
      <c r="T22" s="7"/>
      <c r="U22" s="8"/>
    </row>
    <row r="23" spans="1:21" ht="15" customHeight="1" x14ac:dyDescent="0.2">
      <c r="A23" s="43" t="s">
        <v>43</v>
      </c>
      <c r="B23" s="12">
        <v>1060</v>
      </c>
      <c r="C23" s="13">
        <v>12101</v>
      </c>
      <c r="D23" s="97">
        <v>95.073852922690122</v>
      </c>
      <c r="E23" s="12">
        <v>701</v>
      </c>
      <c r="F23" s="13">
        <v>7838</v>
      </c>
      <c r="G23" s="97">
        <v>96.76543209876543</v>
      </c>
      <c r="H23" s="13">
        <v>129</v>
      </c>
      <c r="I23" s="13">
        <v>1331</v>
      </c>
      <c r="J23" s="101">
        <v>92.302357836338416</v>
      </c>
      <c r="K23" s="13">
        <v>51</v>
      </c>
      <c r="L23" s="13">
        <v>710</v>
      </c>
      <c r="M23" s="5">
        <v>93.298291721419176</v>
      </c>
      <c r="N23" s="91">
        <v>179</v>
      </c>
      <c r="O23" s="13">
        <v>2222</v>
      </c>
      <c r="P23" s="5">
        <v>91.628865979381445</v>
      </c>
      <c r="Q23" s="5"/>
      <c r="T23" s="7"/>
      <c r="U23" s="8"/>
    </row>
    <row r="24" spans="1:21" ht="15" customHeight="1" x14ac:dyDescent="0.2">
      <c r="A24" s="43"/>
      <c r="B24" s="12"/>
      <c r="C24" s="13"/>
      <c r="D24" s="97"/>
      <c r="E24" s="12"/>
      <c r="F24" s="13"/>
      <c r="G24" s="97"/>
      <c r="H24" s="13"/>
      <c r="I24" s="13"/>
      <c r="J24" s="101"/>
      <c r="K24" s="13"/>
      <c r="L24" s="13"/>
      <c r="M24" s="5"/>
      <c r="N24" s="91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143</v>
      </c>
      <c r="C25" s="27">
        <v>2511</v>
      </c>
      <c r="D25" s="98">
        <v>127.46192893401016</v>
      </c>
      <c r="E25" s="26">
        <v>87</v>
      </c>
      <c r="F25" s="27">
        <v>1548</v>
      </c>
      <c r="G25" s="98">
        <v>123.74100719424462</v>
      </c>
      <c r="H25" s="27">
        <v>5</v>
      </c>
      <c r="I25" s="27">
        <v>58</v>
      </c>
      <c r="J25" s="102">
        <v>100</v>
      </c>
      <c r="K25" s="27">
        <v>7</v>
      </c>
      <c r="L25" s="27">
        <v>69</v>
      </c>
      <c r="M25" s="46">
        <v>113.11475409836065</v>
      </c>
      <c r="N25" s="92">
        <v>44</v>
      </c>
      <c r="O25" s="27">
        <v>836</v>
      </c>
      <c r="P25" s="46">
        <v>139.33333333333334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148</v>
      </c>
    </row>
    <row r="32" spans="1:21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44"/>
  <sheetViews>
    <sheetView showGridLines="0" tabSelected="1" topLeftCell="A7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8"/>
      <c r="K3" s="29"/>
      <c r="L3" s="30"/>
      <c r="M3" s="394" t="s">
        <v>80</v>
      </c>
      <c r="N3" s="395"/>
      <c r="O3" s="396"/>
      <c r="P3" s="394" t="s">
        <v>78</v>
      </c>
      <c r="Q3" s="395"/>
      <c r="R3" s="396"/>
      <c r="S3" s="202"/>
      <c r="T3" s="203"/>
      <c r="U3" s="203"/>
    </row>
    <row r="4" spans="1:21" ht="15" customHeight="1" x14ac:dyDescent="0.2">
      <c r="A4" s="181"/>
      <c r="B4" s="389" t="s">
        <v>72</v>
      </c>
      <c r="C4" s="390"/>
      <c r="D4" s="389" t="s">
        <v>74</v>
      </c>
      <c r="E4" s="390"/>
      <c r="F4" s="393"/>
      <c r="G4" s="390" t="s">
        <v>75</v>
      </c>
      <c r="H4" s="390"/>
      <c r="I4" s="390"/>
      <c r="J4" s="389" t="s">
        <v>76</v>
      </c>
      <c r="K4" s="390"/>
      <c r="L4" s="393"/>
      <c r="M4" s="389" t="s">
        <v>79</v>
      </c>
      <c r="N4" s="390"/>
      <c r="O4" s="393"/>
      <c r="P4" s="389" t="s">
        <v>77</v>
      </c>
      <c r="Q4" s="390"/>
      <c r="R4" s="393"/>
      <c r="S4" s="389" t="s">
        <v>81</v>
      </c>
      <c r="T4" s="390"/>
      <c r="U4" s="390"/>
    </row>
    <row r="5" spans="1:21" ht="15" customHeight="1" x14ac:dyDescent="0.2">
      <c r="A5" s="181" t="s">
        <v>82</v>
      </c>
      <c r="B5" s="187"/>
      <c r="C5" s="163" t="s">
        <v>592</v>
      </c>
      <c r="D5" s="187"/>
      <c r="E5" s="188"/>
      <c r="F5" s="283" t="s">
        <v>592</v>
      </c>
      <c r="G5" s="188"/>
      <c r="H5" s="188"/>
      <c r="I5" s="163" t="s">
        <v>592</v>
      </c>
      <c r="J5" s="187"/>
      <c r="K5" s="188"/>
      <c r="L5" s="163" t="s">
        <v>592</v>
      </c>
      <c r="M5" s="187"/>
      <c r="N5" s="188"/>
      <c r="O5" s="163" t="s">
        <v>592</v>
      </c>
      <c r="P5" s="187"/>
      <c r="Q5" s="188"/>
      <c r="R5" s="163" t="s">
        <v>592</v>
      </c>
      <c r="S5" s="187"/>
      <c r="T5" s="188"/>
      <c r="U5" s="163" t="s">
        <v>592</v>
      </c>
    </row>
    <row r="6" spans="1:21" ht="15" customHeight="1" x14ac:dyDescent="0.2">
      <c r="A6" s="182" t="s">
        <v>61</v>
      </c>
      <c r="B6" s="190" t="s">
        <v>592</v>
      </c>
      <c r="C6" s="191" t="s">
        <v>593</v>
      </c>
      <c r="D6" s="190" t="s">
        <v>592</v>
      </c>
      <c r="E6" s="191" t="s">
        <v>73</v>
      </c>
      <c r="F6" s="191" t="s">
        <v>593</v>
      </c>
      <c r="G6" s="190" t="s">
        <v>592</v>
      </c>
      <c r="H6" s="191" t="s">
        <v>73</v>
      </c>
      <c r="I6" s="191" t="s">
        <v>593</v>
      </c>
      <c r="J6" s="190" t="s">
        <v>592</v>
      </c>
      <c r="K6" s="191" t="s">
        <v>73</v>
      </c>
      <c r="L6" s="191" t="s">
        <v>593</v>
      </c>
      <c r="M6" s="190" t="s">
        <v>592</v>
      </c>
      <c r="N6" s="191" t="s">
        <v>73</v>
      </c>
      <c r="O6" s="191" t="s">
        <v>593</v>
      </c>
      <c r="P6" s="190" t="s">
        <v>592</v>
      </c>
      <c r="Q6" s="191" t="s">
        <v>73</v>
      </c>
      <c r="R6" s="191" t="s">
        <v>593</v>
      </c>
      <c r="S6" s="190" t="s">
        <v>592</v>
      </c>
      <c r="T6" s="191" t="s">
        <v>73</v>
      </c>
      <c r="U6" s="191" t="s">
        <v>593</v>
      </c>
    </row>
    <row r="7" spans="1:21" ht="15" customHeight="1" x14ac:dyDescent="0.2">
      <c r="A7" s="21" t="s">
        <v>22</v>
      </c>
      <c r="B7" s="22">
        <v>45709</v>
      </c>
      <c r="C7" s="76">
        <v>96.892421833598306</v>
      </c>
      <c r="D7" s="22">
        <v>22449</v>
      </c>
      <c r="E7" s="76">
        <v>49.112866175151503</v>
      </c>
      <c r="F7" s="104">
        <v>95.147071289310844</v>
      </c>
      <c r="G7" s="23">
        <v>9899</v>
      </c>
      <c r="H7" s="76">
        <v>21.656566540506248</v>
      </c>
      <c r="I7" s="76">
        <v>100.80448065173115</v>
      </c>
      <c r="J7" s="22">
        <v>16362</v>
      </c>
      <c r="K7" s="76">
        <v>35.796013914108819</v>
      </c>
      <c r="L7" s="104">
        <v>92.492933860938393</v>
      </c>
      <c r="M7" s="22">
        <v>7674</v>
      </c>
      <c r="N7" s="76">
        <v>16.788816206873918</v>
      </c>
      <c r="O7" s="104">
        <v>99.314093438591954</v>
      </c>
      <c r="P7" s="22">
        <v>18467</v>
      </c>
      <c r="Q7" s="76">
        <v>40.401233892668841</v>
      </c>
      <c r="R7" s="104">
        <v>87.825177153184001</v>
      </c>
      <c r="S7" s="22">
        <v>6988</v>
      </c>
      <c r="T7" s="76">
        <v>15.288017677043907</v>
      </c>
      <c r="U7" s="76">
        <v>89.601230927041925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5125</v>
      </c>
      <c r="C9" s="82">
        <v>93.812923302214898</v>
      </c>
      <c r="D9" s="12">
        <v>2581</v>
      </c>
      <c r="E9" s="82">
        <v>50.360975609756096</v>
      </c>
      <c r="F9" s="106">
        <v>92.047075606276749</v>
      </c>
      <c r="G9" s="13">
        <v>1034</v>
      </c>
      <c r="H9" s="82">
        <v>20.175609756097561</v>
      </c>
      <c r="I9" s="82">
        <v>98.570066730219253</v>
      </c>
      <c r="J9" s="12">
        <v>1963</v>
      </c>
      <c r="K9" s="82">
        <v>38.302439024390246</v>
      </c>
      <c r="L9" s="106">
        <v>85.832968954962823</v>
      </c>
      <c r="M9" s="12">
        <v>699</v>
      </c>
      <c r="N9" s="82">
        <v>13.639024390243904</v>
      </c>
      <c r="O9" s="106">
        <v>94.204851752021568</v>
      </c>
      <c r="P9" s="12">
        <v>2184</v>
      </c>
      <c r="Q9" s="82">
        <v>42.614634146341466</v>
      </c>
      <c r="R9" s="106">
        <v>81.920480120030007</v>
      </c>
      <c r="S9" s="12">
        <v>1097</v>
      </c>
      <c r="T9" s="82">
        <v>21.404878048780489</v>
      </c>
      <c r="U9" s="82">
        <v>88.112449799196796</v>
      </c>
    </row>
    <row r="10" spans="1:21" ht="15" customHeight="1" x14ac:dyDescent="0.2">
      <c r="A10" s="18" t="s">
        <v>24</v>
      </c>
      <c r="B10" s="12">
        <v>3295</v>
      </c>
      <c r="C10" s="82">
        <v>98.446369883477743</v>
      </c>
      <c r="D10" s="12">
        <v>1661</v>
      </c>
      <c r="E10" s="82">
        <v>50.409711684370265</v>
      </c>
      <c r="F10" s="106">
        <v>96.682188591385327</v>
      </c>
      <c r="G10" s="13">
        <v>649</v>
      </c>
      <c r="H10" s="82">
        <v>19.696509863429437</v>
      </c>
      <c r="I10" s="82">
        <v>106.56814449917897</v>
      </c>
      <c r="J10" s="12">
        <v>1186</v>
      </c>
      <c r="K10" s="82">
        <v>35.99393019726859</v>
      </c>
      <c r="L10" s="106">
        <v>95.108259823576574</v>
      </c>
      <c r="M10" s="12">
        <v>449</v>
      </c>
      <c r="N10" s="82">
        <v>13.626707132018209</v>
      </c>
      <c r="O10" s="106">
        <v>108.98058252427185</v>
      </c>
      <c r="P10" s="12">
        <v>1155</v>
      </c>
      <c r="Q10" s="82">
        <v>35.053110773899846</v>
      </c>
      <c r="R10" s="106">
        <v>93.826157595450852</v>
      </c>
      <c r="S10" s="12">
        <v>420</v>
      </c>
      <c r="T10" s="82">
        <v>12.746585735963581</v>
      </c>
      <c r="U10" s="82">
        <v>91.903719912472653</v>
      </c>
    </row>
    <row r="11" spans="1:21" ht="15" customHeight="1" x14ac:dyDescent="0.2">
      <c r="A11" s="18" t="s">
        <v>25</v>
      </c>
      <c r="B11" s="12">
        <v>2921</v>
      </c>
      <c r="C11" s="82">
        <v>103.28854314002828</v>
      </c>
      <c r="D11" s="12">
        <v>1432</v>
      </c>
      <c r="E11" s="82">
        <v>49.024306744265658</v>
      </c>
      <c r="F11" s="106">
        <v>105.44918998527247</v>
      </c>
      <c r="G11" s="13">
        <v>640</v>
      </c>
      <c r="H11" s="82">
        <v>21.910304690174598</v>
      </c>
      <c r="I11" s="82">
        <v>101.26582278481013</v>
      </c>
      <c r="J11" s="12">
        <v>1059</v>
      </c>
      <c r="K11" s="82">
        <v>36.254707292023284</v>
      </c>
      <c r="L11" s="106">
        <v>101.72910662824208</v>
      </c>
      <c r="M11" s="12">
        <v>357</v>
      </c>
      <c r="N11" s="82">
        <v>12.221841834988018</v>
      </c>
      <c r="O11" s="106">
        <v>108.51063829787233</v>
      </c>
      <c r="P11" s="12">
        <v>681</v>
      </c>
      <c r="Q11" s="82">
        <v>23.313933584388906</v>
      </c>
      <c r="R11" s="106">
        <v>86.862244897959187</v>
      </c>
      <c r="S11" s="12">
        <v>296</v>
      </c>
      <c r="T11" s="82">
        <v>10.133515919205752</v>
      </c>
      <c r="U11" s="82">
        <v>100.68027210884354</v>
      </c>
    </row>
    <row r="12" spans="1:21" ht="15" customHeight="1" x14ac:dyDescent="0.2">
      <c r="A12" s="18" t="s">
        <v>26</v>
      </c>
      <c r="B12" s="12">
        <v>13052</v>
      </c>
      <c r="C12" s="82">
        <v>97.57045675413022</v>
      </c>
      <c r="D12" s="12">
        <v>6169</v>
      </c>
      <c r="E12" s="82">
        <v>47.264787005822861</v>
      </c>
      <c r="F12" s="106">
        <v>97.119017632241807</v>
      </c>
      <c r="G12" s="13">
        <v>2594</v>
      </c>
      <c r="H12" s="82">
        <v>19.87434875881091</v>
      </c>
      <c r="I12" s="82">
        <v>101.44700821274932</v>
      </c>
      <c r="J12" s="12">
        <v>4471</v>
      </c>
      <c r="K12" s="82">
        <v>34.255286546123202</v>
      </c>
      <c r="L12" s="106">
        <v>96.399310047434241</v>
      </c>
      <c r="M12" s="12">
        <v>2316</v>
      </c>
      <c r="N12" s="82">
        <v>17.744406987434878</v>
      </c>
      <c r="O12" s="106">
        <v>97.969543147208128</v>
      </c>
      <c r="P12" s="12">
        <v>5697</v>
      </c>
      <c r="Q12" s="82">
        <v>43.648482991112473</v>
      </c>
      <c r="R12" s="106">
        <v>88.669260700389103</v>
      </c>
      <c r="S12" s="12">
        <v>1338</v>
      </c>
      <c r="T12" s="82">
        <v>10.251302482378181</v>
      </c>
      <c r="U12" s="82">
        <v>86.883116883116884</v>
      </c>
    </row>
    <row r="13" spans="1:21" ht="15" customHeight="1" x14ac:dyDescent="0.2">
      <c r="A13" s="18" t="s">
        <v>27</v>
      </c>
      <c r="B13" s="12">
        <v>6242</v>
      </c>
      <c r="C13" s="82">
        <v>99.474103585657375</v>
      </c>
      <c r="D13" s="12">
        <v>3141</v>
      </c>
      <c r="E13" s="82">
        <v>50.320410124959949</v>
      </c>
      <c r="F13" s="106">
        <v>96.884639111659467</v>
      </c>
      <c r="G13" s="13">
        <v>1420</v>
      </c>
      <c r="H13" s="82">
        <v>22.749118872156359</v>
      </c>
      <c r="I13" s="82">
        <v>104.1819515774028</v>
      </c>
      <c r="J13" s="12">
        <v>2161</v>
      </c>
      <c r="K13" s="82">
        <v>34.620314001922459</v>
      </c>
      <c r="L13" s="106">
        <v>89.33443571723852</v>
      </c>
      <c r="M13" s="12">
        <v>1062</v>
      </c>
      <c r="N13" s="82">
        <v>17.013777635373277</v>
      </c>
      <c r="O13" s="106">
        <v>99.62476547842401</v>
      </c>
      <c r="P13" s="12">
        <v>2303</v>
      </c>
      <c r="Q13" s="82">
        <v>36.895225889138096</v>
      </c>
      <c r="R13" s="106">
        <v>88.237547892720301</v>
      </c>
      <c r="S13" s="12">
        <v>721</v>
      </c>
      <c r="T13" s="82">
        <v>11.550785004806151</v>
      </c>
      <c r="U13" s="82">
        <v>92.199488491048598</v>
      </c>
    </row>
    <row r="14" spans="1:21" ht="15" customHeight="1" x14ac:dyDescent="0.2">
      <c r="A14" s="18" t="s">
        <v>28</v>
      </c>
      <c r="B14" s="12">
        <v>2973</v>
      </c>
      <c r="C14" s="82">
        <v>95.810505961972282</v>
      </c>
      <c r="D14" s="12">
        <v>1461</v>
      </c>
      <c r="E14" s="82">
        <v>49.142280524722501</v>
      </c>
      <c r="F14" s="106">
        <v>91.369606003752352</v>
      </c>
      <c r="G14" s="13">
        <v>784</v>
      </c>
      <c r="H14" s="82">
        <v>26.370669357551296</v>
      </c>
      <c r="I14" s="82">
        <v>104.11686586985391</v>
      </c>
      <c r="J14" s="12">
        <v>1086</v>
      </c>
      <c r="K14" s="82">
        <v>36.528758829465183</v>
      </c>
      <c r="L14" s="106">
        <v>91.491154170176912</v>
      </c>
      <c r="M14" s="12">
        <v>529</v>
      </c>
      <c r="N14" s="82">
        <v>17.793474604776321</v>
      </c>
      <c r="O14" s="106">
        <v>95.487364620938635</v>
      </c>
      <c r="P14" s="12">
        <v>1131</v>
      </c>
      <c r="Q14" s="82">
        <v>38.042381432896065</v>
      </c>
      <c r="R14" s="106">
        <v>89.690721649484544</v>
      </c>
      <c r="S14" s="12">
        <v>716</v>
      </c>
      <c r="T14" s="82">
        <v>24.083417423477968</v>
      </c>
      <c r="U14" s="82">
        <v>85.238095238095241</v>
      </c>
    </row>
    <row r="15" spans="1:21" ht="15" customHeight="1" x14ac:dyDescent="0.2">
      <c r="A15" s="18" t="s">
        <v>29</v>
      </c>
      <c r="B15" s="12">
        <v>1600</v>
      </c>
      <c r="C15" s="82">
        <v>94.618568894145469</v>
      </c>
      <c r="D15" s="12">
        <v>771</v>
      </c>
      <c r="E15" s="82">
        <v>48.1875</v>
      </c>
      <c r="F15" s="106">
        <v>93.567961165048544</v>
      </c>
      <c r="G15" s="13">
        <v>283</v>
      </c>
      <c r="H15" s="82">
        <v>17.6875</v>
      </c>
      <c r="I15" s="82">
        <v>83.48082595870207</v>
      </c>
      <c r="J15" s="12">
        <v>634</v>
      </c>
      <c r="K15" s="82">
        <v>39.625</v>
      </c>
      <c r="L15" s="106">
        <v>94.065281899109792</v>
      </c>
      <c r="M15" s="12">
        <v>188</v>
      </c>
      <c r="N15" s="82">
        <v>11.75</v>
      </c>
      <c r="O15" s="106">
        <v>89.523809523809533</v>
      </c>
      <c r="P15" s="12">
        <v>539</v>
      </c>
      <c r="Q15" s="82">
        <v>33.6875</v>
      </c>
      <c r="R15" s="106">
        <v>82.92307692307692</v>
      </c>
      <c r="S15" s="12">
        <v>237</v>
      </c>
      <c r="T15" s="82">
        <v>14.8125</v>
      </c>
      <c r="U15" s="82">
        <v>77.450980392156865</v>
      </c>
    </row>
    <row r="16" spans="1:21" ht="15" customHeight="1" x14ac:dyDescent="0.2">
      <c r="A16" s="18" t="s">
        <v>30</v>
      </c>
      <c r="B16" s="12">
        <v>2593</v>
      </c>
      <c r="C16" s="82">
        <v>96.322436849925708</v>
      </c>
      <c r="D16" s="12">
        <v>1257</v>
      </c>
      <c r="E16" s="82">
        <v>48.476667952178943</v>
      </c>
      <c r="F16" s="106">
        <v>94.511278195488728</v>
      </c>
      <c r="G16" s="13">
        <v>667</v>
      </c>
      <c r="H16" s="82">
        <v>25.723100655611258</v>
      </c>
      <c r="I16" s="82">
        <v>98.088235294117638</v>
      </c>
      <c r="J16" s="12">
        <v>813</v>
      </c>
      <c r="K16" s="82">
        <v>31.353644427304278</v>
      </c>
      <c r="L16" s="106">
        <v>94.534883720930225</v>
      </c>
      <c r="M16" s="12">
        <v>769</v>
      </c>
      <c r="N16" s="82">
        <v>29.65676822213652</v>
      </c>
      <c r="O16" s="106">
        <v>97.712833545107998</v>
      </c>
      <c r="P16" s="12">
        <v>1380</v>
      </c>
      <c r="Q16" s="82">
        <v>53.220208252988819</v>
      </c>
      <c r="R16" s="106">
        <v>90.432503276539975</v>
      </c>
      <c r="S16" s="12">
        <v>455</v>
      </c>
      <c r="T16" s="82">
        <v>17.547242576166603</v>
      </c>
      <c r="U16" s="82">
        <v>94.008264462809919</v>
      </c>
    </row>
    <row r="17" spans="1:21" ht="15" customHeight="1" x14ac:dyDescent="0.2">
      <c r="A17" s="18" t="s">
        <v>31</v>
      </c>
      <c r="B17" s="12">
        <v>1872</v>
      </c>
      <c r="C17" s="82">
        <v>107.03259005145797</v>
      </c>
      <c r="D17" s="12">
        <v>1015</v>
      </c>
      <c r="E17" s="82">
        <v>54.220085470085465</v>
      </c>
      <c r="F17" s="106">
        <v>105.94989561586638</v>
      </c>
      <c r="G17" s="13">
        <v>434</v>
      </c>
      <c r="H17" s="82">
        <v>23.183760683760685</v>
      </c>
      <c r="I17" s="82">
        <v>113.91076115485563</v>
      </c>
      <c r="J17" s="12">
        <v>725</v>
      </c>
      <c r="K17" s="82">
        <v>38.728632478632477</v>
      </c>
      <c r="L17" s="106">
        <v>100.13812154696133</v>
      </c>
      <c r="M17" s="12">
        <v>289</v>
      </c>
      <c r="N17" s="82">
        <v>15.438034188034189</v>
      </c>
      <c r="O17" s="106">
        <v>118.44262295081967</v>
      </c>
      <c r="P17" s="12">
        <v>634</v>
      </c>
      <c r="Q17" s="82">
        <v>33.86752136752137</v>
      </c>
      <c r="R17" s="106">
        <v>100.31645569620254</v>
      </c>
      <c r="S17" s="12">
        <v>343</v>
      </c>
      <c r="T17" s="82">
        <v>18.322649572649571</v>
      </c>
      <c r="U17" s="82">
        <v>100.58651026392963</v>
      </c>
    </row>
    <row r="18" spans="1:21" ht="15" customHeight="1" x14ac:dyDescent="0.2">
      <c r="A18" s="18" t="s">
        <v>32</v>
      </c>
      <c r="B18" s="12">
        <v>1989</v>
      </c>
      <c r="C18" s="82">
        <v>93.511988716502117</v>
      </c>
      <c r="D18" s="12">
        <v>885</v>
      </c>
      <c r="E18" s="82">
        <v>44.494720965309199</v>
      </c>
      <c r="F18" s="106">
        <v>87.972166998011929</v>
      </c>
      <c r="G18" s="13">
        <v>443</v>
      </c>
      <c r="H18" s="82">
        <v>22.272498743086981</v>
      </c>
      <c r="I18" s="82">
        <v>98.444444444444443</v>
      </c>
      <c r="J18" s="12">
        <v>782</v>
      </c>
      <c r="K18" s="82">
        <v>39.316239316239319</v>
      </c>
      <c r="L18" s="106">
        <v>90.509259259259252</v>
      </c>
      <c r="M18" s="12">
        <v>421</v>
      </c>
      <c r="N18" s="82">
        <v>21.166415284062342</v>
      </c>
      <c r="O18" s="106">
        <v>97.679814385150806</v>
      </c>
      <c r="P18" s="12">
        <v>1163</v>
      </c>
      <c r="Q18" s="82">
        <v>58.471593765711418</v>
      </c>
      <c r="R18" s="106">
        <v>87.641296156744545</v>
      </c>
      <c r="S18" s="12">
        <v>473</v>
      </c>
      <c r="T18" s="82">
        <v>23.78079436902966</v>
      </c>
      <c r="U18" s="82">
        <v>87.755102040816325</v>
      </c>
    </row>
    <row r="19" spans="1:21" ht="15" customHeight="1" x14ac:dyDescent="0.2">
      <c r="A19" s="18" t="s">
        <v>33</v>
      </c>
      <c r="B19" s="12">
        <v>1350</v>
      </c>
      <c r="C19" s="82">
        <v>88.932806324110672</v>
      </c>
      <c r="D19" s="12">
        <v>619</v>
      </c>
      <c r="E19" s="82">
        <v>45.851851851851848</v>
      </c>
      <c r="F19" s="106">
        <v>83.989145183175026</v>
      </c>
      <c r="G19" s="13">
        <v>318</v>
      </c>
      <c r="H19" s="82">
        <v>23.555555555555554</v>
      </c>
      <c r="I19" s="82">
        <v>91.379310344827587</v>
      </c>
      <c r="J19" s="12">
        <v>433</v>
      </c>
      <c r="K19" s="82">
        <v>32.074074074074069</v>
      </c>
      <c r="L19" s="106">
        <v>82.63358778625954</v>
      </c>
      <c r="M19" s="12">
        <v>227</v>
      </c>
      <c r="N19" s="82">
        <v>16.814814814814817</v>
      </c>
      <c r="O19" s="106">
        <v>96.186440677966104</v>
      </c>
      <c r="P19" s="12">
        <v>594</v>
      </c>
      <c r="Q19" s="82">
        <v>44</v>
      </c>
      <c r="R19" s="106">
        <v>88.922155688622752</v>
      </c>
      <c r="S19" s="12">
        <v>211</v>
      </c>
      <c r="T19" s="82">
        <v>15.62962962962963</v>
      </c>
      <c r="U19" s="82">
        <v>89.787234042553195</v>
      </c>
    </row>
    <row r="20" spans="1:21" ht="15" customHeight="1" x14ac:dyDescent="0.2">
      <c r="A20" s="25" t="s">
        <v>34</v>
      </c>
      <c r="B20" s="26">
        <v>2697</v>
      </c>
      <c r="C20" s="84">
        <v>89.750415973377713</v>
      </c>
      <c r="D20" s="26">
        <v>1457</v>
      </c>
      <c r="E20" s="84">
        <v>54.022988505747129</v>
      </c>
      <c r="F20" s="107">
        <v>87.454981992797116</v>
      </c>
      <c r="G20" s="27">
        <v>633</v>
      </c>
      <c r="H20" s="84">
        <v>23.470522803114573</v>
      </c>
      <c r="I20" s="84">
        <v>96.0546282245827</v>
      </c>
      <c r="J20" s="26">
        <v>1049</v>
      </c>
      <c r="K20" s="84">
        <v>38.895068594734887</v>
      </c>
      <c r="L20" s="107">
        <v>85.632653061224488</v>
      </c>
      <c r="M20" s="26">
        <v>368</v>
      </c>
      <c r="N20" s="84">
        <v>13.644790507971821</v>
      </c>
      <c r="O20" s="107">
        <v>104.54545454545455</v>
      </c>
      <c r="P20" s="26">
        <v>1006</v>
      </c>
      <c r="Q20" s="84">
        <v>37.300704486466444</v>
      </c>
      <c r="R20" s="107">
        <v>80.673616680032083</v>
      </c>
      <c r="S20" s="26">
        <v>681</v>
      </c>
      <c r="T20" s="84">
        <v>25.250278086763071</v>
      </c>
      <c r="U20" s="84">
        <v>92.527173913043484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148</v>
      </c>
    </row>
    <row r="32" spans="1:21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44"/>
  <sheetViews>
    <sheetView showGridLines="0" tabSelected="1" topLeftCell="A4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8"/>
      <c r="K3" s="29"/>
      <c r="L3" s="30"/>
      <c r="M3" s="395" t="s">
        <v>80</v>
      </c>
      <c r="N3" s="395"/>
      <c r="O3" s="395"/>
      <c r="P3" s="394" t="s">
        <v>78</v>
      </c>
      <c r="Q3" s="395"/>
      <c r="R3" s="396"/>
      <c r="S3" s="388"/>
      <c r="T3" s="388"/>
      <c r="U3" s="388"/>
    </row>
    <row r="4" spans="1:21" ht="15" customHeight="1" x14ac:dyDescent="0.2">
      <c r="A4" s="181"/>
      <c r="B4" s="389" t="s">
        <v>72</v>
      </c>
      <c r="C4" s="390"/>
      <c r="D4" s="389" t="s">
        <v>74</v>
      </c>
      <c r="E4" s="390"/>
      <c r="F4" s="393"/>
      <c r="G4" s="390" t="s">
        <v>75</v>
      </c>
      <c r="H4" s="390"/>
      <c r="I4" s="390"/>
      <c r="J4" s="389" t="s">
        <v>76</v>
      </c>
      <c r="K4" s="390"/>
      <c r="L4" s="393"/>
      <c r="M4" s="390" t="s">
        <v>79</v>
      </c>
      <c r="N4" s="390"/>
      <c r="O4" s="390"/>
      <c r="P4" s="389" t="s">
        <v>77</v>
      </c>
      <c r="Q4" s="390"/>
      <c r="R4" s="393"/>
      <c r="S4" s="390" t="s">
        <v>81</v>
      </c>
      <c r="T4" s="390"/>
      <c r="U4" s="390"/>
    </row>
    <row r="5" spans="1:21" ht="15" customHeight="1" x14ac:dyDescent="0.2">
      <c r="A5" s="181" t="s">
        <v>66</v>
      </c>
      <c r="B5" s="300"/>
      <c r="C5" s="163" t="s">
        <v>592</v>
      </c>
      <c r="D5" s="300"/>
      <c r="E5" s="301"/>
      <c r="F5" s="283" t="s">
        <v>592</v>
      </c>
      <c r="G5" s="301"/>
      <c r="H5" s="301"/>
      <c r="I5" s="163" t="s">
        <v>592</v>
      </c>
      <c r="J5" s="300"/>
      <c r="K5" s="301"/>
      <c r="L5" s="163" t="s">
        <v>592</v>
      </c>
      <c r="M5" s="300"/>
      <c r="N5" s="301"/>
      <c r="O5" s="163" t="s">
        <v>592</v>
      </c>
      <c r="P5" s="300"/>
      <c r="Q5" s="301"/>
      <c r="R5" s="163" t="s">
        <v>592</v>
      </c>
      <c r="S5" s="300"/>
      <c r="T5" s="301"/>
      <c r="U5" s="163" t="s">
        <v>592</v>
      </c>
    </row>
    <row r="6" spans="1:21" ht="15" customHeight="1" x14ac:dyDescent="0.2">
      <c r="A6" s="182" t="s">
        <v>60</v>
      </c>
      <c r="B6" s="190" t="s">
        <v>592</v>
      </c>
      <c r="C6" s="191" t="s">
        <v>593</v>
      </c>
      <c r="D6" s="190" t="s">
        <v>592</v>
      </c>
      <c r="E6" s="191" t="s">
        <v>73</v>
      </c>
      <c r="F6" s="191" t="s">
        <v>593</v>
      </c>
      <c r="G6" s="190" t="s">
        <v>592</v>
      </c>
      <c r="H6" s="191" t="s">
        <v>73</v>
      </c>
      <c r="I6" s="191" t="s">
        <v>593</v>
      </c>
      <c r="J6" s="190" t="s">
        <v>592</v>
      </c>
      <c r="K6" s="191" t="s">
        <v>73</v>
      </c>
      <c r="L6" s="191" t="s">
        <v>593</v>
      </c>
      <c r="M6" s="190" t="s">
        <v>592</v>
      </c>
      <c r="N6" s="191" t="s">
        <v>73</v>
      </c>
      <c r="O6" s="191" t="s">
        <v>593</v>
      </c>
      <c r="P6" s="190" t="s">
        <v>592</v>
      </c>
      <c r="Q6" s="191" t="s">
        <v>73</v>
      </c>
      <c r="R6" s="191" t="s">
        <v>593</v>
      </c>
      <c r="S6" s="190" t="s">
        <v>592</v>
      </c>
      <c r="T6" s="191" t="s">
        <v>73</v>
      </c>
      <c r="U6" s="191" t="s">
        <v>593</v>
      </c>
    </row>
    <row r="7" spans="1:21" ht="15" customHeight="1" x14ac:dyDescent="0.2">
      <c r="A7" s="21" t="s">
        <v>22</v>
      </c>
      <c r="B7" s="22">
        <v>45709</v>
      </c>
      <c r="C7" s="76">
        <v>96.892421833598306</v>
      </c>
      <c r="D7" s="22">
        <v>22449</v>
      </c>
      <c r="E7" s="76">
        <v>49.112866175151503</v>
      </c>
      <c r="F7" s="104">
        <v>95.147071289310844</v>
      </c>
      <c r="G7" s="23">
        <v>9899</v>
      </c>
      <c r="H7" s="76">
        <v>21.656566540506248</v>
      </c>
      <c r="I7" s="76">
        <v>100.80448065173115</v>
      </c>
      <c r="J7" s="22">
        <v>16362</v>
      </c>
      <c r="K7" s="76">
        <v>35.796013914108819</v>
      </c>
      <c r="L7" s="104">
        <v>92.492933860938393</v>
      </c>
      <c r="M7" s="23">
        <v>7674</v>
      </c>
      <c r="N7" s="76">
        <v>16.788816206873918</v>
      </c>
      <c r="O7" s="76">
        <v>99.314093438591954</v>
      </c>
      <c r="P7" s="22">
        <v>18467</v>
      </c>
      <c r="Q7" s="76">
        <v>40.401233892668841</v>
      </c>
      <c r="R7" s="104">
        <v>87.825177153184001</v>
      </c>
      <c r="S7" s="23">
        <v>6988</v>
      </c>
      <c r="T7" s="76">
        <v>15.288017677043907</v>
      </c>
      <c r="U7" s="76">
        <v>89.601230927041925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6"/>
      <c r="N8" s="79"/>
      <c r="O8" s="79"/>
      <c r="P8" s="15"/>
      <c r="Q8" s="79"/>
      <c r="R8" s="105"/>
      <c r="S8" s="16"/>
      <c r="T8" s="79"/>
      <c r="U8" s="79"/>
    </row>
    <row r="9" spans="1:21" ht="15" customHeight="1" x14ac:dyDescent="0.2">
      <c r="A9" s="71" t="s">
        <v>35</v>
      </c>
      <c r="B9" s="72">
        <v>26625</v>
      </c>
      <c r="C9" s="80">
        <v>96.03246167718666</v>
      </c>
      <c r="D9" s="72">
        <v>13248</v>
      </c>
      <c r="E9" s="80">
        <v>49.757746478873237</v>
      </c>
      <c r="F9" s="120">
        <v>93.453724604966141</v>
      </c>
      <c r="G9" s="17">
        <v>6291</v>
      </c>
      <c r="H9" s="80">
        <v>23.628169014084506</v>
      </c>
      <c r="I9" s="80">
        <v>101.59883720930232</v>
      </c>
      <c r="J9" s="72">
        <v>9457</v>
      </c>
      <c r="K9" s="80">
        <v>35.519248826291076</v>
      </c>
      <c r="L9" s="120">
        <v>89.377185521217271</v>
      </c>
      <c r="M9" s="17">
        <v>4692</v>
      </c>
      <c r="N9" s="80">
        <v>17.622535211267607</v>
      </c>
      <c r="O9" s="80">
        <v>99.766106740378476</v>
      </c>
      <c r="P9" s="72">
        <v>11236</v>
      </c>
      <c r="Q9" s="80">
        <v>42.200938967136146</v>
      </c>
      <c r="R9" s="120">
        <v>87.994361343879717</v>
      </c>
      <c r="S9" s="17">
        <v>4902</v>
      </c>
      <c r="T9" s="80">
        <v>18.411267605633803</v>
      </c>
      <c r="U9" s="80">
        <v>90.2263942573164</v>
      </c>
    </row>
    <row r="10" spans="1:21" ht="15" customHeight="1" x14ac:dyDescent="0.2">
      <c r="A10" s="43" t="s">
        <v>41</v>
      </c>
      <c r="B10" s="12">
        <v>3685</v>
      </c>
      <c r="C10" s="82">
        <v>100.3813674748025</v>
      </c>
      <c r="D10" s="12">
        <v>1748</v>
      </c>
      <c r="E10" s="82">
        <v>47.435549525101763</v>
      </c>
      <c r="F10" s="106">
        <v>97.927170868347332</v>
      </c>
      <c r="G10" s="13">
        <v>1037</v>
      </c>
      <c r="H10" s="82">
        <v>28.141112618724556</v>
      </c>
      <c r="I10" s="82">
        <v>106.68724279835391</v>
      </c>
      <c r="J10" s="12">
        <v>1021</v>
      </c>
      <c r="K10" s="82">
        <v>27.706919945725915</v>
      </c>
      <c r="L10" s="106">
        <v>97.14557564224549</v>
      </c>
      <c r="M10" s="13">
        <v>1091</v>
      </c>
      <c r="N10" s="82">
        <v>29.606512890094976</v>
      </c>
      <c r="O10" s="82">
        <v>101.86741363211951</v>
      </c>
      <c r="P10" s="12">
        <v>1908</v>
      </c>
      <c r="Q10" s="82">
        <v>51.777476255088196</v>
      </c>
      <c r="R10" s="106">
        <v>91.996142719382831</v>
      </c>
      <c r="S10" s="13">
        <v>543</v>
      </c>
      <c r="T10" s="82">
        <v>14.73541383989145</v>
      </c>
      <c r="U10" s="82">
        <v>93.782383419689126</v>
      </c>
    </row>
    <row r="11" spans="1:21" ht="15" customHeight="1" x14ac:dyDescent="0.2">
      <c r="A11" s="43" t="s">
        <v>38</v>
      </c>
      <c r="B11" s="12">
        <v>1479</v>
      </c>
      <c r="C11" s="82">
        <v>98.66577718478986</v>
      </c>
      <c r="D11" s="12">
        <v>800</v>
      </c>
      <c r="E11" s="82">
        <v>54.090601757944555</v>
      </c>
      <c r="F11" s="106">
        <v>97.919216646266833</v>
      </c>
      <c r="G11" s="13">
        <v>338</v>
      </c>
      <c r="H11" s="82">
        <v>22.853279242731574</v>
      </c>
      <c r="I11" s="82">
        <v>94.677871148459374</v>
      </c>
      <c r="J11" s="12">
        <v>571</v>
      </c>
      <c r="K11" s="82">
        <v>38.607167004732929</v>
      </c>
      <c r="L11" s="106">
        <v>91.214057507987221</v>
      </c>
      <c r="M11" s="13">
        <v>199</v>
      </c>
      <c r="N11" s="82">
        <v>13.45503718728871</v>
      </c>
      <c r="O11" s="82">
        <v>100</v>
      </c>
      <c r="P11" s="12">
        <v>537</v>
      </c>
      <c r="Q11" s="82">
        <v>36.308316430020284</v>
      </c>
      <c r="R11" s="106">
        <v>86.473429951690818</v>
      </c>
      <c r="S11" s="13">
        <v>414</v>
      </c>
      <c r="T11" s="82">
        <v>27.99188640973631</v>
      </c>
      <c r="U11" s="82">
        <v>99.043062200956939</v>
      </c>
    </row>
    <row r="12" spans="1:21" ht="15" customHeight="1" x14ac:dyDescent="0.2">
      <c r="A12" s="43" t="s">
        <v>37</v>
      </c>
      <c r="B12" s="12">
        <v>7943</v>
      </c>
      <c r="C12" s="82">
        <v>101.00457782299084</v>
      </c>
      <c r="D12" s="12">
        <v>4057</v>
      </c>
      <c r="E12" s="82">
        <v>51.076419488858114</v>
      </c>
      <c r="F12" s="106">
        <v>98.734485276222927</v>
      </c>
      <c r="G12" s="13">
        <v>1778</v>
      </c>
      <c r="H12" s="82">
        <v>22.384489487599144</v>
      </c>
      <c r="I12" s="82">
        <v>104.77312905126695</v>
      </c>
      <c r="J12" s="12">
        <v>2867</v>
      </c>
      <c r="K12" s="82">
        <v>36.094674556213022</v>
      </c>
      <c r="L12" s="106">
        <v>91.50973507819981</v>
      </c>
      <c r="M12" s="13">
        <v>1227</v>
      </c>
      <c r="N12" s="82">
        <v>15.447563892735742</v>
      </c>
      <c r="O12" s="82">
        <v>103.19596299411269</v>
      </c>
      <c r="P12" s="12">
        <v>2921</v>
      </c>
      <c r="Q12" s="82">
        <v>36.774518443912882</v>
      </c>
      <c r="R12" s="106">
        <v>90.996884735202485</v>
      </c>
      <c r="S12" s="13">
        <v>1065</v>
      </c>
      <c r="T12" s="82">
        <v>13.408032229636158</v>
      </c>
      <c r="U12" s="82">
        <v>93.915343915343925</v>
      </c>
    </row>
    <row r="13" spans="1:21" ht="15" customHeight="1" x14ac:dyDescent="0.2">
      <c r="A13" s="43" t="s">
        <v>36</v>
      </c>
      <c r="B13" s="12">
        <v>2974</v>
      </c>
      <c r="C13" s="82">
        <v>95.228946525776493</v>
      </c>
      <c r="D13" s="12">
        <v>1457</v>
      </c>
      <c r="E13" s="82">
        <v>48.991257565568262</v>
      </c>
      <c r="F13" s="106">
        <v>90.892077354959454</v>
      </c>
      <c r="G13" s="13">
        <v>802</v>
      </c>
      <c r="H13" s="82">
        <v>26.967047747141898</v>
      </c>
      <c r="I13" s="82">
        <v>103.48387096774194</v>
      </c>
      <c r="J13" s="12">
        <v>1077</v>
      </c>
      <c r="K13" s="82">
        <v>36.213853396099523</v>
      </c>
      <c r="L13" s="106">
        <v>91.659574468085097</v>
      </c>
      <c r="M13" s="13">
        <v>517</v>
      </c>
      <c r="N13" s="82">
        <v>17.383994620040351</v>
      </c>
      <c r="O13" s="82">
        <v>94.862385321100916</v>
      </c>
      <c r="P13" s="12">
        <v>1129</v>
      </c>
      <c r="Q13" s="82">
        <v>37.962340282447883</v>
      </c>
      <c r="R13" s="106">
        <v>89.390340459224078</v>
      </c>
      <c r="S13" s="13">
        <v>709</v>
      </c>
      <c r="T13" s="82">
        <v>23.839946200403496</v>
      </c>
      <c r="U13" s="82">
        <v>84.707287933094392</v>
      </c>
    </row>
    <row r="14" spans="1:21" ht="15" customHeight="1" x14ac:dyDescent="0.2">
      <c r="A14" s="43" t="s">
        <v>480</v>
      </c>
      <c r="B14" s="12">
        <v>2030</v>
      </c>
      <c r="C14" s="82">
        <v>92.694063926940643</v>
      </c>
      <c r="D14" s="12">
        <v>906</v>
      </c>
      <c r="E14" s="82">
        <v>44.630541871921181</v>
      </c>
      <c r="F14" s="106">
        <v>87.620889748549331</v>
      </c>
      <c r="G14" s="13">
        <v>434</v>
      </c>
      <c r="H14" s="82">
        <v>21.379310344827587</v>
      </c>
      <c r="I14" s="82">
        <v>98.19004524886877</v>
      </c>
      <c r="J14" s="12">
        <v>794</v>
      </c>
      <c r="K14" s="82">
        <v>39.113300492610833</v>
      </c>
      <c r="L14" s="106">
        <v>88.517279821627653</v>
      </c>
      <c r="M14" s="13">
        <v>387</v>
      </c>
      <c r="N14" s="82">
        <v>19.064039408866996</v>
      </c>
      <c r="O14" s="82">
        <v>96.75</v>
      </c>
      <c r="P14" s="12">
        <v>1168</v>
      </c>
      <c r="Q14" s="82">
        <v>57.536945812807886</v>
      </c>
      <c r="R14" s="106">
        <v>87.229275578790151</v>
      </c>
      <c r="S14" s="13">
        <v>492</v>
      </c>
      <c r="T14" s="82">
        <v>24.236453201970441</v>
      </c>
      <c r="U14" s="82">
        <v>86.772486772486772</v>
      </c>
    </row>
    <row r="15" spans="1:21" ht="15" customHeight="1" x14ac:dyDescent="0.2">
      <c r="A15" s="43" t="s">
        <v>481</v>
      </c>
      <c r="B15" s="12">
        <v>871</v>
      </c>
      <c r="C15" s="82">
        <v>93.857758620689651</v>
      </c>
      <c r="D15" s="12">
        <v>416</v>
      </c>
      <c r="E15" s="82">
        <v>47.761194029850742</v>
      </c>
      <c r="F15" s="106">
        <v>91.629955947136565</v>
      </c>
      <c r="G15" s="13">
        <v>205</v>
      </c>
      <c r="H15" s="82">
        <v>23.536165327210103</v>
      </c>
      <c r="I15" s="82">
        <v>101.99004975124377</v>
      </c>
      <c r="J15" s="12">
        <v>320</v>
      </c>
      <c r="K15" s="82">
        <v>36.739380022962116</v>
      </c>
      <c r="L15" s="106">
        <v>88.642659279778385</v>
      </c>
      <c r="M15" s="13">
        <v>137</v>
      </c>
      <c r="N15" s="82">
        <v>15.729047072330655</v>
      </c>
      <c r="O15" s="82">
        <v>114.16666666666666</v>
      </c>
      <c r="P15" s="12">
        <v>330</v>
      </c>
      <c r="Q15" s="82">
        <v>37.887485648679679</v>
      </c>
      <c r="R15" s="106">
        <v>94.55587392550143</v>
      </c>
      <c r="S15" s="13">
        <v>133</v>
      </c>
      <c r="T15" s="82">
        <v>15.269804822043628</v>
      </c>
      <c r="U15" s="82">
        <v>91.724137931034477</v>
      </c>
    </row>
    <row r="16" spans="1:21" ht="15" customHeight="1" x14ac:dyDescent="0.2">
      <c r="A16" s="43" t="s">
        <v>39</v>
      </c>
      <c r="B16" s="12">
        <v>6320</v>
      </c>
      <c r="C16" s="82">
        <v>91.184533256384356</v>
      </c>
      <c r="D16" s="12">
        <v>3267</v>
      </c>
      <c r="E16" s="82">
        <v>51.693037974683541</v>
      </c>
      <c r="F16" s="106">
        <v>89.925681255161024</v>
      </c>
      <c r="G16" s="13">
        <v>1380</v>
      </c>
      <c r="H16" s="82">
        <v>21.835443037974684</v>
      </c>
      <c r="I16" s="82">
        <v>98.501070663811561</v>
      </c>
      <c r="J16" s="12">
        <v>2381</v>
      </c>
      <c r="K16" s="82">
        <v>37.674050632911396</v>
      </c>
      <c r="L16" s="106">
        <v>84.223558542624687</v>
      </c>
      <c r="M16" s="13">
        <v>906</v>
      </c>
      <c r="N16" s="82">
        <v>14.335443037974683</v>
      </c>
      <c r="O16" s="82">
        <v>96.178343949044589</v>
      </c>
      <c r="P16" s="12">
        <v>2648</v>
      </c>
      <c r="Q16" s="82">
        <v>41.898734177215189</v>
      </c>
      <c r="R16" s="106">
        <v>81.854714064914987</v>
      </c>
      <c r="S16" s="13">
        <v>1329</v>
      </c>
      <c r="T16" s="82">
        <v>21.028481012658229</v>
      </c>
      <c r="U16" s="82">
        <v>87.434210526315795</v>
      </c>
    </row>
    <row r="17" spans="1:21" ht="15" customHeight="1" x14ac:dyDescent="0.2">
      <c r="A17" s="43" t="s">
        <v>40</v>
      </c>
      <c r="B17" s="12">
        <v>1323</v>
      </c>
      <c r="C17" s="82">
        <v>87.096774193548384</v>
      </c>
      <c r="D17" s="12">
        <v>597</v>
      </c>
      <c r="E17" s="82">
        <v>45.124716553287982</v>
      </c>
      <c r="F17" s="106">
        <v>80.566801619433207</v>
      </c>
      <c r="G17" s="13">
        <v>317</v>
      </c>
      <c r="H17" s="82">
        <v>23.960695389266817</v>
      </c>
      <c r="I17" s="82">
        <v>91.354466858789635</v>
      </c>
      <c r="J17" s="12">
        <v>426</v>
      </c>
      <c r="K17" s="82">
        <v>32.199546485260768</v>
      </c>
      <c r="L17" s="106">
        <v>83.365949119373767</v>
      </c>
      <c r="M17" s="13">
        <v>228</v>
      </c>
      <c r="N17" s="82">
        <v>17.233560090702948</v>
      </c>
      <c r="O17" s="82">
        <v>96.202531645569621</v>
      </c>
      <c r="P17" s="12">
        <v>595</v>
      </c>
      <c r="Q17" s="82">
        <v>44.973544973544968</v>
      </c>
      <c r="R17" s="106">
        <v>87.758112094395273</v>
      </c>
      <c r="S17" s="13">
        <v>217</v>
      </c>
      <c r="T17" s="82">
        <v>16.402116402116402</v>
      </c>
      <c r="U17" s="82">
        <v>93.133047210300418</v>
      </c>
    </row>
    <row r="18" spans="1:21" ht="15" customHeight="1" x14ac:dyDescent="0.2">
      <c r="A18" s="43"/>
      <c r="B18" s="12"/>
      <c r="C18" s="82"/>
      <c r="D18" s="12"/>
      <c r="E18" s="82"/>
      <c r="F18" s="106"/>
      <c r="G18" s="13"/>
      <c r="H18" s="82"/>
      <c r="I18" s="82"/>
      <c r="J18" s="12"/>
      <c r="K18" s="82"/>
      <c r="L18" s="106"/>
      <c r="M18" s="13"/>
      <c r="N18" s="82"/>
      <c r="O18" s="82"/>
      <c r="P18" s="12"/>
      <c r="Q18" s="82"/>
      <c r="R18" s="106"/>
      <c r="S18" s="13"/>
      <c r="T18" s="82"/>
      <c r="U18" s="82"/>
    </row>
    <row r="19" spans="1:21" ht="15" customHeight="1" x14ac:dyDescent="0.2">
      <c r="A19" s="71" t="s">
        <v>42</v>
      </c>
      <c r="B19" s="72">
        <v>18097</v>
      </c>
      <c r="C19" s="80">
        <v>97.102537962118362</v>
      </c>
      <c r="D19" s="72">
        <v>8659</v>
      </c>
      <c r="E19" s="80">
        <v>47.847709565121292</v>
      </c>
      <c r="F19" s="120">
        <v>96.911024062674883</v>
      </c>
      <c r="G19" s="17">
        <v>3390</v>
      </c>
      <c r="H19" s="80">
        <v>18.732386583411614</v>
      </c>
      <c r="I19" s="80">
        <v>98.374927452118399</v>
      </c>
      <c r="J19" s="72">
        <v>6678</v>
      </c>
      <c r="K19" s="80">
        <v>36.901143835994915</v>
      </c>
      <c r="L19" s="120">
        <v>96.377543657093383</v>
      </c>
      <c r="M19" s="17">
        <v>2525</v>
      </c>
      <c r="N19" s="80">
        <v>13.952588826877383</v>
      </c>
      <c r="O19" s="80">
        <v>96.743295019157088</v>
      </c>
      <c r="P19" s="72">
        <v>7028</v>
      </c>
      <c r="Q19" s="80">
        <v>38.835166049621485</v>
      </c>
      <c r="R19" s="120">
        <v>87.217671878878136</v>
      </c>
      <c r="S19" s="17">
        <v>2065</v>
      </c>
      <c r="T19" s="80">
        <v>11.410731060396751</v>
      </c>
      <c r="U19" s="80">
        <v>88.059701492537314</v>
      </c>
    </row>
    <row r="20" spans="1:21" ht="15" customHeight="1" x14ac:dyDescent="0.2">
      <c r="A20" s="43" t="s">
        <v>44</v>
      </c>
      <c r="B20" s="12">
        <v>2930</v>
      </c>
      <c r="C20" s="82">
        <v>103.46045197740112</v>
      </c>
      <c r="D20" s="12">
        <v>1429</v>
      </c>
      <c r="E20" s="82">
        <v>48.771331058020479</v>
      </c>
      <c r="F20" s="106">
        <v>105.46125461254611</v>
      </c>
      <c r="G20" s="13">
        <v>626</v>
      </c>
      <c r="H20" s="82">
        <v>21.365187713310579</v>
      </c>
      <c r="I20" s="82">
        <v>102.45499181669395</v>
      </c>
      <c r="J20" s="12">
        <v>1055</v>
      </c>
      <c r="K20" s="82">
        <v>36.006825938566557</v>
      </c>
      <c r="L20" s="106">
        <v>100.28517110266159</v>
      </c>
      <c r="M20" s="13">
        <v>342</v>
      </c>
      <c r="N20" s="82">
        <v>11.672354948805461</v>
      </c>
      <c r="O20" s="82">
        <v>109.96784565916397</v>
      </c>
      <c r="P20" s="12">
        <v>722</v>
      </c>
      <c r="Q20" s="82">
        <v>24.641638225255974</v>
      </c>
      <c r="R20" s="106">
        <v>86.36363636363636</v>
      </c>
      <c r="S20" s="13">
        <v>295</v>
      </c>
      <c r="T20" s="82">
        <v>10.068259385665529</v>
      </c>
      <c r="U20" s="82">
        <v>98.006644518272424</v>
      </c>
    </row>
    <row r="21" spans="1:21" ht="15" customHeight="1" x14ac:dyDescent="0.2">
      <c r="A21" s="43" t="s">
        <v>45</v>
      </c>
      <c r="B21" s="12">
        <v>1643</v>
      </c>
      <c r="C21" s="82">
        <v>95.412311265969805</v>
      </c>
      <c r="D21" s="12">
        <v>780</v>
      </c>
      <c r="E21" s="82">
        <v>47.474132684114423</v>
      </c>
      <c r="F21" s="106">
        <v>93.862815884476532</v>
      </c>
      <c r="G21" s="13">
        <v>304</v>
      </c>
      <c r="H21" s="82">
        <v>18.502738892270237</v>
      </c>
      <c r="I21" s="82">
        <v>83.060109289617486</v>
      </c>
      <c r="J21" s="12">
        <v>630</v>
      </c>
      <c r="K21" s="82">
        <v>38.344491783323186</v>
      </c>
      <c r="L21" s="106">
        <v>94.594594594594597</v>
      </c>
      <c r="M21" s="13">
        <v>195</v>
      </c>
      <c r="N21" s="82">
        <v>11.868533171028606</v>
      </c>
      <c r="O21" s="82">
        <v>89.861751152073737</v>
      </c>
      <c r="P21" s="12">
        <v>553</v>
      </c>
      <c r="Q21" s="82">
        <v>33.657942787583686</v>
      </c>
      <c r="R21" s="106">
        <v>84.042553191489361</v>
      </c>
      <c r="S21" s="13">
        <v>234</v>
      </c>
      <c r="T21" s="82">
        <v>14.242239805234327</v>
      </c>
      <c r="U21" s="82">
        <v>77.483443708609272</v>
      </c>
    </row>
    <row r="22" spans="1:21" ht="15" customHeight="1" x14ac:dyDescent="0.2">
      <c r="A22" s="43" t="s">
        <v>46</v>
      </c>
      <c r="B22" s="12">
        <v>2575</v>
      </c>
      <c r="C22" s="82">
        <v>97.983257229832574</v>
      </c>
      <c r="D22" s="12">
        <v>1306</v>
      </c>
      <c r="E22" s="82">
        <v>50.71844660194175</v>
      </c>
      <c r="F22" s="106">
        <v>96.383763837638384</v>
      </c>
      <c r="G22" s="13">
        <v>487</v>
      </c>
      <c r="H22" s="82">
        <v>18.912621359223301</v>
      </c>
      <c r="I22" s="82">
        <v>105.41125541125542</v>
      </c>
      <c r="J22" s="12">
        <v>969</v>
      </c>
      <c r="K22" s="82">
        <v>37.631067961165051</v>
      </c>
      <c r="L22" s="106">
        <v>96.996996996996998</v>
      </c>
      <c r="M22" s="13">
        <v>322</v>
      </c>
      <c r="N22" s="82">
        <v>12.504854368932039</v>
      </c>
      <c r="O22" s="82">
        <v>110.65292096219932</v>
      </c>
      <c r="P22" s="12">
        <v>880</v>
      </c>
      <c r="Q22" s="82">
        <v>34.174757281553397</v>
      </c>
      <c r="R22" s="106">
        <v>90.256410256410263</v>
      </c>
      <c r="S22" s="13">
        <v>304</v>
      </c>
      <c r="T22" s="82">
        <v>11.805825242718447</v>
      </c>
      <c r="U22" s="82">
        <v>90.207715133531153</v>
      </c>
    </row>
    <row r="23" spans="1:21" ht="15" customHeight="1" x14ac:dyDescent="0.2">
      <c r="A23" s="43" t="s">
        <v>43</v>
      </c>
      <c r="B23" s="12">
        <v>10949</v>
      </c>
      <c r="C23" s="82">
        <v>95.582714971628107</v>
      </c>
      <c r="D23" s="12">
        <v>5144</v>
      </c>
      <c r="E23" s="82">
        <v>46.98145949401772</v>
      </c>
      <c r="F23" s="106">
        <v>95.3652206154987</v>
      </c>
      <c r="G23" s="13">
        <v>1973</v>
      </c>
      <c r="H23" s="82">
        <v>18.019910494109052</v>
      </c>
      <c r="I23" s="82">
        <v>98.305929247633287</v>
      </c>
      <c r="J23" s="12">
        <v>4024</v>
      </c>
      <c r="K23" s="82">
        <v>36.752214814138277</v>
      </c>
      <c r="L23" s="106">
        <v>95.536562203228868</v>
      </c>
      <c r="M23" s="13">
        <v>1666</v>
      </c>
      <c r="N23" s="82">
        <v>15.216001461320669</v>
      </c>
      <c r="O23" s="82">
        <v>93.020658849804576</v>
      </c>
      <c r="P23" s="12">
        <v>4873</v>
      </c>
      <c r="Q23" s="82">
        <v>44.506347611654036</v>
      </c>
      <c r="R23" s="106">
        <v>87.189121488638392</v>
      </c>
      <c r="S23" s="13">
        <v>1232</v>
      </c>
      <c r="T23" s="82">
        <v>11.252169147867386</v>
      </c>
      <c r="U23" s="82">
        <v>87.686832740213532</v>
      </c>
    </row>
    <row r="24" spans="1:21" ht="15" customHeight="1" x14ac:dyDescent="0.2">
      <c r="A24" s="43"/>
      <c r="B24" s="12"/>
      <c r="C24" s="82"/>
      <c r="D24" s="12"/>
      <c r="E24" s="82"/>
      <c r="F24" s="106"/>
      <c r="G24" s="13"/>
      <c r="H24" s="82"/>
      <c r="I24" s="82"/>
      <c r="J24" s="12"/>
      <c r="K24" s="82"/>
      <c r="L24" s="106"/>
      <c r="M24" s="13"/>
      <c r="N24" s="82"/>
      <c r="O24" s="82"/>
      <c r="P24" s="12"/>
      <c r="Q24" s="82"/>
      <c r="R24" s="106"/>
      <c r="S24" s="13"/>
      <c r="T24" s="82"/>
      <c r="U24" s="82"/>
    </row>
    <row r="25" spans="1:21" ht="15" customHeight="1" x14ac:dyDescent="0.2">
      <c r="A25" s="25" t="s">
        <v>65</v>
      </c>
      <c r="B25" s="26">
        <v>987</v>
      </c>
      <c r="C25" s="84">
        <v>121.40221402214021</v>
      </c>
      <c r="D25" s="26">
        <v>542</v>
      </c>
      <c r="E25" s="84">
        <v>54.913880445795336</v>
      </c>
      <c r="F25" s="107">
        <v>112.21532091097308</v>
      </c>
      <c r="G25" s="27">
        <v>218</v>
      </c>
      <c r="H25" s="84">
        <v>22.087132725430596</v>
      </c>
      <c r="I25" s="84">
        <v>119.78021978021978</v>
      </c>
      <c r="J25" s="26">
        <v>227</v>
      </c>
      <c r="K25" s="84">
        <v>22.998986828774061</v>
      </c>
      <c r="L25" s="107">
        <v>126.11111111111111</v>
      </c>
      <c r="M25" s="27">
        <v>457</v>
      </c>
      <c r="N25" s="84">
        <v>46.301925025329282</v>
      </c>
      <c r="O25" s="84">
        <v>110.38647342995169</v>
      </c>
      <c r="P25" s="26">
        <v>203</v>
      </c>
      <c r="Q25" s="84">
        <v>20.567375886524822</v>
      </c>
      <c r="R25" s="107">
        <v>101.49999999999999</v>
      </c>
      <c r="S25" s="27">
        <v>21</v>
      </c>
      <c r="T25" s="84">
        <v>2.1276595744680851</v>
      </c>
      <c r="U25" s="84">
        <v>100</v>
      </c>
    </row>
    <row r="27" spans="1:21" ht="15" customHeight="1" x14ac:dyDescent="0.2">
      <c r="A27" s="69" t="s">
        <v>148</v>
      </c>
    </row>
    <row r="32" spans="1:21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 xr:uid="{00000000-0004-0000-1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44"/>
  <sheetViews>
    <sheetView showGridLines="0" tabSelected="1" topLeftCell="A7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80"/>
      <c r="B3" s="394" t="s">
        <v>0</v>
      </c>
      <c r="C3" s="396"/>
      <c r="D3" s="394" t="s">
        <v>83</v>
      </c>
      <c r="E3" s="395"/>
      <c r="F3" s="396"/>
      <c r="G3" s="394" t="s">
        <v>84</v>
      </c>
      <c r="H3" s="395"/>
      <c r="I3" s="396"/>
      <c r="J3" s="394" t="s">
        <v>85</v>
      </c>
      <c r="K3" s="395"/>
      <c r="L3" s="396"/>
      <c r="M3" s="394" t="s">
        <v>86</v>
      </c>
      <c r="N3" s="395"/>
      <c r="O3" s="396"/>
      <c r="P3" s="394" t="s">
        <v>151</v>
      </c>
      <c r="Q3" s="395"/>
      <c r="R3" s="396"/>
      <c r="S3" s="394" t="s">
        <v>87</v>
      </c>
      <c r="T3" s="395"/>
      <c r="U3" s="396"/>
      <c r="V3" s="394" t="s">
        <v>88</v>
      </c>
      <c r="W3" s="395"/>
      <c r="X3" s="395"/>
    </row>
    <row r="4" spans="1:25" ht="15" customHeight="1" x14ac:dyDescent="0.2">
      <c r="A4" s="284" t="s">
        <v>67</v>
      </c>
      <c r="B4" s="307"/>
      <c r="C4" s="167" t="s">
        <v>592</v>
      </c>
      <c r="D4" s="307"/>
      <c r="E4" s="308"/>
      <c r="F4" s="167" t="s">
        <v>592</v>
      </c>
      <c r="G4" s="307"/>
      <c r="H4" s="308"/>
      <c r="I4" s="167" t="s">
        <v>592</v>
      </c>
      <c r="J4" s="307"/>
      <c r="K4" s="308"/>
      <c r="L4" s="163" t="s">
        <v>592</v>
      </c>
      <c r="M4" s="307"/>
      <c r="N4" s="308"/>
      <c r="O4" s="167" t="s">
        <v>592</v>
      </c>
      <c r="P4" s="307"/>
      <c r="Q4" s="308"/>
      <c r="R4" s="167" t="s">
        <v>592</v>
      </c>
      <c r="S4" s="307"/>
      <c r="T4" s="308"/>
      <c r="U4" s="167" t="s">
        <v>592</v>
      </c>
      <c r="V4" s="307"/>
      <c r="W4" s="308"/>
      <c r="X4" s="163" t="s">
        <v>592</v>
      </c>
    </row>
    <row r="5" spans="1:25" ht="15" customHeight="1" x14ac:dyDescent="0.2">
      <c r="A5" s="285" t="s">
        <v>61</v>
      </c>
      <c r="B5" s="190" t="s">
        <v>592</v>
      </c>
      <c r="C5" s="192" t="s">
        <v>593</v>
      </c>
      <c r="D5" s="190" t="s">
        <v>592</v>
      </c>
      <c r="E5" s="191" t="s">
        <v>73</v>
      </c>
      <c r="F5" s="192" t="s">
        <v>593</v>
      </c>
      <c r="G5" s="190" t="s">
        <v>592</v>
      </c>
      <c r="H5" s="191" t="s">
        <v>73</v>
      </c>
      <c r="I5" s="192" t="s">
        <v>593</v>
      </c>
      <c r="J5" s="190" t="s">
        <v>592</v>
      </c>
      <c r="K5" s="191" t="s">
        <v>73</v>
      </c>
      <c r="L5" s="191" t="s">
        <v>593</v>
      </c>
      <c r="M5" s="190" t="s">
        <v>592</v>
      </c>
      <c r="N5" s="191" t="s">
        <v>73</v>
      </c>
      <c r="O5" s="192" t="s">
        <v>593</v>
      </c>
      <c r="P5" s="190" t="s">
        <v>592</v>
      </c>
      <c r="Q5" s="191" t="s">
        <v>73</v>
      </c>
      <c r="R5" s="192" t="s">
        <v>593</v>
      </c>
      <c r="S5" s="190" t="s">
        <v>592</v>
      </c>
      <c r="T5" s="191" t="s">
        <v>73</v>
      </c>
      <c r="U5" s="192" t="s">
        <v>593</v>
      </c>
      <c r="V5" s="190" t="s">
        <v>592</v>
      </c>
      <c r="W5" s="191" t="s">
        <v>73</v>
      </c>
      <c r="X5" s="191" t="s">
        <v>593</v>
      </c>
    </row>
    <row r="6" spans="1:25" ht="15" customHeight="1" x14ac:dyDescent="0.2">
      <c r="A6" s="21" t="s">
        <v>22</v>
      </c>
      <c r="B6" s="22">
        <v>45709</v>
      </c>
      <c r="C6" s="104">
        <v>96.892421833598306</v>
      </c>
      <c r="D6" s="22">
        <v>5076</v>
      </c>
      <c r="E6" s="76">
        <v>11.105034019558511</v>
      </c>
      <c r="F6" s="104">
        <v>103.12880942706218</v>
      </c>
      <c r="G6" s="22">
        <v>4823</v>
      </c>
      <c r="H6" s="76">
        <v>10.551532520947735</v>
      </c>
      <c r="I6" s="104">
        <v>98.468762760310341</v>
      </c>
      <c r="J6" s="22">
        <v>9316</v>
      </c>
      <c r="K6" s="76">
        <v>20.381106565446629</v>
      </c>
      <c r="L6" s="76">
        <v>97.764718228565428</v>
      </c>
      <c r="M6" s="22">
        <v>10132</v>
      </c>
      <c r="N6" s="76">
        <v>22.166312979938304</v>
      </c>
      <c r="O6" s="104">
        <v>99.960536700868204</v>
      </c>
      <c r="P6" s="22">
        <v>4365</v>
      </c>
      <c r="Q6" s="76">
        <v>9.5495416657551022</v>
      </c>
      <c r="R6" s="104">
        <v>98.733318253788738</v>
      </c>
      <c r="S6" s="22">
        <v>6612</v>
      </c>
      <c r="T6" s="76">
        <v>14.465422564484017</v>
      </c>
      <c r="U6" s="104">
        <v>92.101964061847056</v>
      </c>
      <c r="V6" s="22">
        <v>5385</v>
      </c>
      <c r="W6" s="76">
        <v>11.781049683869698</v>
      </c>
      <c r="X6" s="76">
        <v>88.423645320197039</v>
      </c>
      <c r="Y6" s="7"/>
    </row>
    <row r="7" spans="1:25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5" ht="15" customHeight="1" x14ac:dyDescent="0.2">
      <c r="A8" s="18" t="s">
        <v>23</v>
      </c>
      <c r="B8" s="12">
        <v>5125</v>
      </c>
      <c r="C8" s="106">
        <v>93.812923302214898</v>
      </c>
      <c r="D8" s="12">
        <v>545</v>
      </c>
      <c r="E8" s="82">
        <v>10.634146341463415</v>
      </c>
      <c r="F8" s="106">
        <v>101.86915887850468</v>
      </c>
      <c r="G8" s="12">
        <v>489</v>
      </c>
      <c r="H8" s="82">
        <v>9.5414634146341459</v>
      </c>
      <c r="I8" s="106">
        <v>95.136186770428012</v>
      </c>
      <c r="J8" s="12">
        <v>1025</v>
      </c>
      <c r="K8" s="82">
        <v>20</v>
      </c>
      <c r="L8" s="82">
        <v>104.16666666666667</v>
      </c>
      <c r="M8" s="12">
        <v>1103</v>
      </c>
      <c r="N8" s="82">
        <v>21.521951219512196</v>
      </c>
      <c r="O8" s="106">
        <v>96.500437445319335</v>
      </c>
      <c r="P8" s="12">
        <v>526</v>
      </c>
      <c r="Q8" s="82">
        <v>10.263414634146342</v>
      </c>
      <c r="R8" s="106">
        <v>94.77477477477477</v>
      </c>
      <c r="S8" s="12">
        <v>824</v>
      </c>
      <c r="T8" s="82">
        <v>16.078048780487805</v>
      </c>
      <c r="U8" s="106">
        <v>85.833333333333329</v>
      </c>
      <c r="V8" s="12">
        <v>613</v>
      </c>
      <c r="W8" s="82">
        <v>11.960975609756098</v>
      </c>
      <c r="X8" s="82">
        <v>79.404145077720216</v>
      </c>
    </row>
    <row r="9" spans="1:25" ht="15" customHeight="1" x14ac:dyDescent="0.2">
      <c r="A9" s="18" t="s">
        <v>24</v>
      </c>
      <c r="B9" s="12">
        <v>3295</v>
      </c>
      <c r="C9" s="106">
        <v>98.446369883477743</v>
      </c>
      <c r="D9" s="12">
        <v>365</v>
      </c>
      <c r="E9" s="82">
        <v>11.077389984825494</v>
      </c>
      <c r="F9" s="106">
        <v>122.07357859531773</v>
      </c>
      <c r="G9" s="12">
        <v>284</v>
      </c>
      <c r="H9" s="82">
        <v>8.6191198786039447</v>
      </c>
      <c r="I9" s="106">
        <v>91.612903225806448</v>
      </c>
      <c r="J9" s="12">
        <v>622</v>
      </c>
      <c r="K9" s="82">
        <v>18.877086494688921</v>
      </c>
      <c r="L9" s="82">
        <v>91.605301914580266</v>
      </c>
      <c r="M9" s="12">
        <v>838</v>
      </c>
      <c r="N9" s="82">
        <v>25.432473444613052</v>
      </c>
      <c r="O9" s="106">
        <v>103.20197044334975</v>
      </c>
      <c r="P9" s="12">
        <v>335</v>
      </c>
      <c r="Q9" s="82">
        <v>10.166919575113809</v>
      </c>
      <c r="R9" s="106">
        <v>106.68789808917198</v>
      </c>
      <c r="S9" s="12">
        <v>436</v>
      </c>
      <c r="T9" s="82">
        <v>13.232169954476481</v>
      </c>
      <c r="U9" s="106">
        <v>88.979591836734699</v>
      </c>
      <c r="V9" s="12">
        <v>415</v>
      </c>
      <c r="W9" s="82">
        <v>12.5948406676783</v>
      </c>
      <c r="X9" s="82">
        <v>93.679458239277665</v>
      </c>
    </row>
    <row r="10" spans="1:25" ht="15" customHeight="1" x14ac:dyDescent="0.2">
      <c r="A10" s="18" t="s">
        <v>25</v>
      </c>
      <c r="B10" s="12">
        <v>2921</v>
      </c>
      <c r="C10" s="106">
        <v>103.28854314002828</v>
      </c>
      <c r="D10" s="12">
        <v>331</v>
      </c>
      <c r="E10" s="82">
        <v>11.331735706949676</v>
      </c>
      <c r="F10" s="106">
        <v>107.81758957654723</v>
      </c>
      <c r="G10" s="12">
        <v>309</v>
      </c>
      <c r="H10" s="82">
        <v>10.578568983224923</v>
      </c>
      <c r="I10" s="106">
        <v>95.07692307692308</v>
      </c>
      <c r="J10" s="12">
        <v>574</v>
      </c>
      <c r="K10" s="82">
        <v>19.650804519000342</v>
      </c>
      <c r="L10" s="82">
        <v>96.147403685092129</v>
      </c>
      <c r="M10" s="12">
        <v>648</v>
      </c>
      <c r="N10" s="82">
        <v>22.184183498801779</v>
      </c>
      <c r="O10" s="106">
        <v>116.12903225806453</v>
      </c>
      <c r="P10" s="12">
        <v>265</v>
      </c>
      <c r="Q10" s="82">
        <v>9.0722355357754196</v>
      </c>
      <c r="R10" s="106">
        <v>121.55963302752293</v>
      </c>
      <c r="S10" s="12">
        <v>458</v>
      </c>
      <c r="T10" s="82">
        <v>15.679561793906197</v>
      </c>
      <c r="U10" s="106">
        <v>96.624472573839654</v>
      </c>
      <c r="V10" s="12">
        <v>336</v>
      </c>
      <c r="W10" s="82">
        <v>11.502909962341663</v>
      </c>
      <c r="X10" s="82">
        <v>96.275071633237815</v>
      </c>
    </row>
    <row r="11" spans="1:25" ht="15" customHeight="1" x14ac:dyDescent="0.2">
      <c r="A11" s="18" t="s">
        <v>26</v>
      </c>
      <c r="B11" s="12">
        <v>13052</v>
      </c>
      <c r="C11" s="106">
        <v>97.57045675413022</v>
      </c>
      <c r="D11" s="12">
        <v>1077</v>
      </c>
      <c r="E11" s="82">
        <v>8.2516089488201043</v>
      </c>
      <c r="F11" s="106">
        <v>102.66920877025738</v>
      </c>
      <c r="G11" s="12">
        <v>1517</v>
      </c>
      <c r="H11" s="82">
        <v>11.622739809990806</v>
      </c>
      <c r="I11" s="106">
        <v>100.59681697612733</v>
      </c>
      <c r="J11" s="12">
        <v>2957</v>
      </c>
      <c r="K11" s="82">
        <v>22.655531719276738</v>
      </c>
      <c r="L11" s="82">
        <v>96.982617251557883</v>
      </c>
      <c r="M11" s="12">
        <v>3030</v>
      </c>
      <c r="N11" s="82">
        <v>23.21483297578915</v>
      </c>
      <c r="O11" s="106">
        <v>96.712416214490901</v>
      </c>
      <c r="P11" s="12">
        <v>1193</v>
      </c>
      <c r="Q11" s="82">
        <v>9.1403616304014701</v>
      </c>
      <c r="R11" s="106">
        <v>99.004149377593365</v>
      </c>
      <c r="S11" s="12">
        <v>1698</v>
      </c>
      <c r="T11" s="82">
        <v>13.009500459699662</v>
      </c>
      <c r="U11" s="106">
        <v>97.474167623421366</v>
      </c>
      <c r="V11" s="12">
        <v>1580</v>
      </c>
      <c r="W11" s="82">
        <v>12.105424456022066</v>
      </c>
      <c r="X11" s="82">
        <v>93.435836782968664</v>
      </c>
    </row>
    <row r="12" spans="1:25" ht="15" customHeight="1" x14ac:dyDescent="0.2">
      <c r="A12" s="18" t="s">
        <v>27</v>
      </c>
      <c r="B12" s="12">
        <v>6242</v>
      </c>
      <c r="C12" s="106">
        <v>99.474103585657375</v>
      </c>
      <c r="D12" s="12">
        <v>733</v>
      </c>
      <c r="E12" s="82">
        <v>11.743031079782121</v>
      </c>
      <c r="F12" s="106">
        <v>105.01432664756447</v>
      </c>
      <c r="G12" s="12">
        <v>687</v>
      </c>
      <c r="H12" s="82">
        <v>11.006087792374238</v>
      </c>
      <c r="I12" s="106">
        <v>103.30827067669173</v>
      </c>
      <c r="J12" s="12">
        <v>1289</v>
      </c>
      <c r="K12" s="82">
        <v>20.650432553668697</v>
      </c>
      <c r="L12" s="82">
        <v>106.4409578860446</v>
      </c>
      <c r="M12" s="12">
        <v>1372</v>
      </c>
      <c r="N12" s="82">
        <v>21.980134572252481</v>
      </c>
      <c r="O12" s="106">
        <v>107.02028081123245</v>
      </c>
      <c r="P12" s="12">
        <v>608</v>
      </c>
      <c r="Q12" s="82">
        <v>9.7404677987824417</v>
      </c>
      <c r="R12" s="106">
        <v>98.381877022653725</v>
      </c>
      <c r="S12" s="12">
        <v>865</v>
      </c>
      <c r="T12" s="82">
        <v>13.857737904517784</v>
      </c>
      <c r="U12" s="106">
        <v>90.198123044838368</v>
      </c>
      <c r="V12" s="12">
        <v>688</v>
      </c>
      <c r="W12" s="82">
        <v>11.022108298622237</v>
      </c>
      <c r="X12" s="82">
        <v>81.710213776722085</v>
      </c>
    </row>
    <row r="13" spans="1:25" ht="15" customHeight="1" x14ac:dyDescent="0.2">
      <c r="A13" s="18" t="s">
        <v>28</v>
      </c>
      <c r="B13" s="12">
        <v>2973</v>
      </c>
      <c r="C13" s="106">
        <v>95.810505961972282</v>
      </c>
      <c r="D13" s="12">
        <v>488</v>
      </c>
      <c r="E13" s="82">
        <v>16.414396232761522</v>
      </c>
      <c r="F13" s="106">
        <v>109.17225950782998</v>
      </c>
      <c r="G13" s="12">
        <v>296</v>
      </c>
      <c r="H13" s="82">
        <v>9.9562731247897744</v>
      </c>
      <c r="I13" s="106">
        <v>96.732026143790847</v>
      </c>
      <c r="J13" s="12">
        <v>533</v>
      </c>
      <c r="K13" s="82">
        <v>17.928018836192397</v>
      </c>
      <c r="L13" s="82">
        <v>95.008912655971471</v>
      </c>
      <c r="M13" s="12">
        <v>570</v>
      </c>
      <c r="N13" s="82">
        <v>19.17255297679112</v>
      </c>
      <c r="O13" s="106">
        <v>94.684385382059801</v>
      </c>
      <c r="P13" s="12">
        <v>305</v>
      </c>
      <c r="Q13" s="82">
        <v>10.258997645475951</v>
      </c>
      <c r="R13" s="106">
        <v>91.044776119402982</v>
      </c>
      <c r="S13" s="12">
        <v>424</v>
      </c>
      <c r="T13" s="82">
        <v>14.261688530104271</v>
      </c>
      <c r="U13" s="106">
        <v>98.148148148148152</v>
      </c>
      <c r="V13" s="12">
        <v>357</v>
      </c>
      <c r="W13" s="82">
        <v>12.008072653884964</v>
      </c>
      <c r="X13" s="82">
        <v>85</v>
      </c>
    </row>
    <row r="14" spans="1:25" ht="15" customHeight="1" x14ac:dyDescent="0.2">
      <c r="A14" s="18" t="s">
        <v>29</v>
      </c>
      <c r="B14" s="12">
        <v>1600</v>
      </c>
      <c r="C14" s="106">
        <v>94.618568894145469</v>
      </c>
      <c r="D14" s="12">
        <v>134</v>
      </c>
      <c r="E14" s="82">
        <v>8.375</v>
      </c>
      <c r="F14" s="106">
        <v>79.761904761904773</v>
      </c>
      <c r="G14" s="12">
        <v>149</v>
      </c>
      <c r="H14" s="82">
        <v>9.3125</v>
      </c>
      <c r="I14" s="106">
        <v>87.134502923976612</v>
      </c>
      <c r="J14" s="12">
        <v>310</v>
      </c>
      <c r="K14" s="82">
        <v>19.375</v>
      </c>
      <c r="L14" s="82">
        <v>101.63934426229508</v>
      </c>
      <c r="M14" s="12">
        <v>373</v>
      </c>
      <c r="N14" s="82">
        <v>23.3125</v>
      </c>
      <c r="O14" s="106">
        <v>100</v>
      </c>
      <c r="P14" s="12">
        <v>141</v>
      </c>
      <c r="Q14" s="82">
        <v>8.8125</v>
      </c>
      <c r="R14" s="106">
        <v>85.454545454545453</v>
      </c>
      <c r="S14" s="12">
        <v>281</v>
      </c>
      <c r="T14" s="82">
        <v>17.5625</v>
      </c>
      <c r="U14" s="106">
        <v>107.66283524904215</v>
      </c>
      <c r="V14" s="12">
        <v>212</v>
      </c>
      <c r="W14" s="82">
        <v>13.25</v>
      </c>
      <c r="X14" s="82">
        <v>85.483870967741936</v>
      </c>
    </row>
    <row r="15" spans="1:25" ht="15" customHeight="1" x14ac:dyDescent="0.2">
      <c r="A15" s="18" t="s">
        <v>30</v>
      </c>
      <c r="B15" s="12">
        <v>2593</v>
      </c>
      <c r="C15" s="106">
        <v>96.322436849925708</v>
      </c>
      <c r="D15" s="12">
        <v>381</v>
      </c>
      <c r="E15" s="82">
        <v>14.693405322020824</v>
      </c>
      <c r="F15" s="106">
        <v>96.455696202531655</v>
      </c>
      <c r="G15" s="12">
        <v>286</v>
      </c>
      <c r="H15" s="82">
        <v>11.029695333590436</v>
      </c>
      <c r="I15" s="106">
        <v>100.35087719298245</v>
      </c>
      <c r="J15" s="12">
        <v>544</v>
      </c>
      <c r="K15" s="82">
        <v>20.979560354801389</v>
      </c>
      <c r="L15" s="82">
        <v>95.438596491228068</v>
      </c>
      <c r="M15" s="12">
        <v>569</v>
      </c>
      <c r="N15" s="82">
        <v>21.943694562283071</v>
      </c>
      <c r="O15" s="106">
        <v>97.766323024054984</v>
      </c>
      <c r="P15" s="12">
        <v>218</v>
      </c>
      <c r="Q15" s="82">
        <v>8.4072502892402614</v>
      </c>
      <c r="R15" s="106">
        <v>107.38916256157636</v>
      </c>
      <c r="S15" s="12">
        <v>354</v>
      </c>
      <c r="T15" s="82">
        <v>13.652140377940608</v>
      </c>
      <c r="U15" s="106">
        <v>85.09615384615384</v>
      </c>
      <c r="V15" s="12">
        <v>241</v>
      </c>
      <c r="W15" s="82">
        <v>9.294253760123409</v>
      </c>
      <c r="X15" s="82">
        <v>100</v>
      </c>
    </row>
    <row r="16" spans="1:25" ht="15" customHeight="1" x14ac:dyDescent="0.2">
      <c r="A16" s="18" t="s">
        <v>31</v>
      </c>
      <c r="B16" s="12">
        <v>1872</v>
      </c>
      <c r="C16" s="106">
        <v>107.03259005145797</v>
      </c>
      <c r="D16" s="12">
        <v>256</v>
      </c>
      <c r="E16" s="82">
        <v>13.675213675213676</v>
      </c>
      <c r="F16" s="106">
        <v>115.8371040723982</v>
      </c>
      <c r="G16" s="12">
        <v>178</v>
      </c>
      <c r="H16" s="82">
        <v>9.5085470085470085</v>
      </c>
      <c r="I16" s="106">
        <v>111.25</v>
      </c>
      <c r="J16" s="12">
        <v>337</v>
      </c>
      <c r="K16" s="82">
        <v>18.002136752136753</v>
      </c>
      <c r="L16" s="82">
        <v>106.98412698412699</v>
      </c>
      <c r="M16" s="12">
        <v>376</v>
      </c>
      <c r="N16" s="82">
        <v>20.085470085470085</v>
      </c>
      <c r="O16" s="106">
        <v>114.28571428571428</v>
      </c>
      <c r="P16" s="12">
        <v>202</v>
      </c>
      <c r="Q16" s="82">
        <v>10.790598290598291</v>
      </c>
      <c r="R16" s="106">
        <v>113.48314606741575</v>
      </c>
      <c r="S16" s="12">
        <v>319</v>
      </c>
      <c r="T16" s="82">
        <v>17.04059829059829</v>
      </c>
      <c r="U16" s="106">
        <v>92.196531791907503</v>
      </c>
      <c r="V16" s="12">
        <v>204</v>
      </c>
      <c r="W16" s="82">
        <v>10.897435897435898</v>
      </c>
      <c r="X16" s="82">
        <v>102</v>
      </c>
    </row>
    <row r="17" spans="1:24" ht="15" customHeight="1" x14ac:dyDescent="0.2">
      <c r="A17" s="18" t="s">
        <v>32</v>
      </c>
      <c r="B17" s="12">
        <v>1989</v>
      </c>
      <c r="C17" s="106">
        <v>93.511988716502117</v>
      </c>
      <c r="D17" s="12">
        <v>264</v>
      </c>
      <c r="E17" s="82">
        <v>13.273001508295627</v>
      </c>
      <c r="F17" s="106">
        <v>97.058823529411768</v>
      </c>
      <c r="G17" s="12">
        <v>179</v>
      </c>
      <c r="H17" s="82">
        <v>8.9994972347913524</v>
      </c>
      <c r="I17" s="106">
        <v>100.56179775280899</v>
      </c>
      <c r="J17" s="12">
        <v>354</v>
      </c>
      <c r="K17" s="82">
        <v>17.797888386123681</v>
      </c>
      <c r="L17" s="82">
        <v>87.407407407407405</v>
      </c>
      <c r="M17" s="12">
        <v>410</v>
      </c>
      <c r="N17" s="82">
        <v>20.613373554550023</v>
      </c>
      <c r="O17" s="106">
        <v>100.49019607843137</v>
      </c>
      <c r="P17" s="12">
        <v>207</v>
      </c>
      <c r="Q17" s="82">
        <v>10.407239819004525</v>
      </c>
      <c r="R17" s="106">
        <v>93.243243243243242</v>
      </c>
      <c r="S17" s="12">
        <v>311</v>
      </c>
      <c r="T17" s="82">
        <v>15.635997988939165</v>
      </c>
      <c r="U17" s="106">
        <v>90.406976744186053</v>
      </c>
      <c r="V17" s="12">
        <v>264</v>
      </c>
      <c r="W17" s="82">
        <v>13.273001508295627</v>
      </c>
      <c r="X17" s="82">
        <v>88.590604026845639</v>
      </c>
    </row>
    <row r="18" spans="1:24" ht="15" customHeight="1" x14ac:dyDescent="0.2">
      <c r="A18" s="18" t="s">
        <v>33</v>
      </c>
      <c r="B18" s="12">
        <v>1350</v>
      </c>
      <c r="C18" s="106">
        <v>88.932806324110672</v>
      </c>
      <c r="D18" s="12">
        <v>158</v>
      </c>
      <c r="E18" s="82">
        <v>11.703703703703704</v>
      </c>
      <c r="F18" s="106">
        <v>94.047619047619051</v>
      </c>
      <c r="G18" s="12">
        <v>160</v>
      </c>
      <c r="H18" s="82">
        <v>11.851851851851853</v>
      </c>
      <c r="I18" s="106">
        <v>88.888888888888886</v>
      </c>
      <c r="J18" s="12">
        <v>298</v>
      </c>
      <c r="K18" s="82">
        <v>22.074074074074073</v>
      </c>
      <c r="L18" s="82">
        <v>95.819935691318321</v>
      </c>
      <c r="M18" s="12">
        <v>301</v>
      </c>
      <c r="N18" s="82">
        <v>22.296296296296298</v>
      </c>
      <c r="O18" s="106">
        <v>89.850746268656707</v>
      </c>
      <c r="P18" s="12">
        <v>114</v>
      </c>
      <c r="Q18" s="82">
        <v>8.4444444444444446</v>
      </c>
      <c r="R18" s="106">
        <v>77.027027027027032</v>
      </c>
      <c r="S18" s="12">
        <v>185</v>
      </c>
      <c r="T18" s="82">
        <v>13.703703703703704</v>
      </c>
      <c r="U18" s="106">
        <v>88.516746411483254</v>
      </c>
      <c r="V18" s="12">
        <v>134</v>
      </c>
      <c r="W18" s="82">
        <v>9.9259259259259256</v>
      </c>
      <c r="X18" s="82">
        <v>80.23952095808383</v>
      </c>
    </row>
    <row r="19" spans="1:24" ht="15" customHeight="1" x14ac:dyDescent="0.2">
      <c r="A19" s="25" t="s">
        <v>34</v>
      </c>
      <c r="B19" s="26">
        <v>2697</v>
      </c>
      <c r="C19" s="107">
        <v>89.750415973377713</v>
      </c>
      <c r="D19" s="26">
        <v>344</v>
      </c>
      <c r="E19" s="84">
        <v>12.754912866147572</v>
      </c>
      <c r="F19" s="107">
        <v>94.765840220385684</v>
      </c>
      <c r="G19" s="26">
        <v>289</v>
      </c>
      <c r="H19" s="84">
        <v>10.715609936967001</v>
      </c>
      <c r="I19" s="107">
        <v>97.63513513513513</v>
      </c>
      <c r="J19" s="26">
        <v>473</v>
      </c>
      <c r="K19" s="84">
        <v>17.538005190952909</v>
      </c>
      <c r="L19" s="84">
        <v>87.269372693726936</v>
      </c>
      <c r="M19" s="26">
        <v>542</v>
      </c>
      <c r="N19" s="84">
        <v>20.096403411197628</v>
      </c>
      <c r="O19" s="107">
        <v>93.609671848013818</v>
      </c>
      <c r="P19" s="26">
        <v>251</v>
      </c>
      <c r="Q19" s="84">
        <v>9.3066370040786062</v>
      </c>
      <c r="R19" s="107">
        <v>96.538461538461533</v>
      </c>
      <c r="S19" s="26">
        <v>457</v>
      </c>
      <c r="T19" s="84">
        <v>16.944753429736746</v>
      </c>
      <c r="U19" s="107">
        <v>83.699633699633708</v>
      </c>
      <c r="V19" s="26">
        <v>341</v>
      </c>
      <c r="W19" s="84">
        <v>12.643678160919542</v>
      </c>
      <c r="X19" s="84">
        <v>81.38424821002387</v>
      </c>
    </row>
    <row r="21" spans="1:24" ht="15" customHeight="1" x14ac:dyDescent="0.2">
      <c r="A21" s="69" t="s">
        <v>148</v>
      </c>
    </row>
    <row r="32" spans="1:24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7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44"/>
  <sheetViews>
    <sheetView showGridLines="0" tabSelected="1" topLeftCell="A1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80"/>
      <c r="B3" s="394" t="s">
        <v>0</v>
      </c>
      <c r="C3" s="396"/>
      <c r="D3" s="394" t="s">
        <v>83</v>
      </c>
      <c r="E3" s="395"/>
      <c r="F3" s="395"/>
      <c r="G3" s="394" t="s">
        <v>84</v>
      </c>
      <c r="H3" s="395"/>
      <c r="I3" s="396"/>
      <c r="J3" s="395" t="s">
        <v>85</v>
      </c>
      <c r="K3" s="395"/>
      <c r="L3" s="395"/>
      <c r="M3" s="394" t="s">
        <v>86</v>
      </c>
      <c r="N3" s="395"/>
      <c r="O3" s="396"/>
      <c r="P3" s="394" t="s">
        <v>151</v>
      </c>
      <c r="Q3" s="395"/>
      <c r="R3" s="395"/>
      <c r="S3" s="394" t="s">
        <v>87</v>
      </c>
      <c r="T3" s="395"/>
      <c r="U3" s="396"/>
      <c r="V3" s="395" t="s">
        <v>88</v>
      </c>
      <c r="W3" s="395"/>
      <c r="X3" s="395"/>
    </row>
    <row r="4" spans="1:26" ht="15" customHeight="1" x14ac:dyDescent="0.2">
      <c r="A4" s="181" t="s">
        <v>89</v>
      </c>
      <c r="B4" s="300"/>
      <c r="C4" s="167" t="s">
        <v>592</v>
      </c>
      <c r="D4" s="300"/>
      <c r="E4" s="301"/>
      <c r="F4" s="167" t="s">
        <v>592</v>
      </c>
      <c r="G4" s="300"/>
      <c r="H4" s="301"/>
      <c r="I4" s="167" t="s">
        <v>592</v>
      </c>
      <c r="J4" s="300"/>
      <c r="K4" s="301"/>
      <c r="L4" s="163" t="s">
        <v>592</v>
      </c>
      <c r="M4" s="300"/>
      <c r="N4" s="301"/>
      <c r="O4" s="167" t="s">
        <v>592</v>
      </c>
      <c r="P4" s="300"/>
      <c r="Q4" s="301"/>
      <c r="R4" s="167" t="s">
        <v>592</v>
      </c>
      <c r="S4" s="300"/>
      <c r="T4" s="301"/>
      <c r="U4" s="167" t="s">
        <v>592</v>
      </c>
      <c r="V4" s="300"/>
      <c r="W4" s="301"/>
      <c r="X4" s="163" t="s">
        <v>592</v>
      </c>
    </row>
    <row r="5" spans="1:26" ht="15" customHeight="1" x14ac:dyDescent="0.2">
      <c r="A5" s="182" t="s">
        <v>60</v>
      </c>
      <c r="B5" s="190" t="s">
        <v>592</v>
      </c>
      <c r="C5" s="192" t="s">
        <v>593</v>
      </c>
      <c r="D5" s="190" t="s">
        <v>592</v>
      </c>
      <c r="E5" s="191" t="s">
        <v>73</v>
      </c>
      <c r="F5" s="192" t="s">
        <v>593</v>
      </c>
      <c r="G5" s="190" t="s">
        <v>592</v>
      </c>
      <c r="H5" s="191" t="s">
        <v>73</v>
      </c>
      <c r="I5" s="192" t="s">
        <v>593</v>
      </c>
      <c r="J5" s="190" t="s">
        <v>592</v>
      </c>
      <c r="K5" s="191" t="s">
        <v>73</v>
      </c>
      <c r="L5" s="191" t="s">
        <v>593</v>
      </c>
      <c r="M5" s="190" t="s">
        <v>592</v>
      </c>
      <c r="N5" s="191" t="s">
        <v>73</v>
      </c>
      <c r="O5" s="192" t="s">
        <v>593</v>
      </c>
      <c r="P5" s="190" t="s">
        <v>592</v>
      </c>
      <c r="Q5" s="191" t="s">
        <v>73</v>
      </c>
      <c r="R5" s="192" t="s">
        <v>593</v>
      </c>
      <c r="S5" s="190" t="s">
        <v>592</v>
      </c>
      <c r="T5" s="191" t="s">
        <v>73</v>
      </c>
      <c r="U5" s="192" t="s">
        <v>593</v>
      </c>
      <c r="V5" s="190" t="s">
        <v>592</v>
      </c>
      <c r="W5" s="191" t="s">
        <v>73</v>
      </c>
      <c r="X5" s="191" t="s">
        <v>593</v>
      </c>
    </row>
    <row r="6" spans="1:26" ht="15" customHeight="1" x14ac:dyDescent="0.2">
      <c r="A6" s="21" t="s">
        <v>22</v>
      </c>
      <c r="B6" s="22">
        <v>45709</v>
      </c>
      <c r="C6" s="104">
        <v>96.892421833598306</v>
      </c>
      <c r="D6" s="22">
        <v>5076</v>
      </c>
      <c r="E6" s="76">
        <v>11.105034019558511</v>
      </c>
      <c r="F6" s="104">
        <v>103.12880942706218</v>
      </c>
      <c r="G6" s="22">
        <v>4823</v>
      </c>
      <c r="H6" s="76">
        <v>10.551532520947735</v>
      </c>
      <c r="I6" s="104">
        <v>98.468762760310341</v>
      </c>
      <c r="J6" s="22">
        <v>9316</v>
      </c>
      <c r="K6" s="76">
        <v>20.381106565446629</v>
      </c>
      <c r="L6" s="76">
        <v>97.764718228565428</v>
      </c>
      <c r="M6" s="22">
        <v>10132</v>
      </c>
      <c r="N6" s="76">
        <v>22.166312979938304</v>
      </c>
      <c r="O6" s="104">
        <v>99.960536700868204</v>
      </c>
      <c r="P6" s="22">
        <v>4365</v>
      </c>
      <c r="Q6" s="76">
        <v>9.5495416657551022</v>
      </c>
      <c r="R6" s="104">
        <v>98.733318253788738</v>
      </c>
      <c r="S6" s="22">
        <v>6612</v>
      </c>
      <c r="T6" s="76">
        <v>14.465422564484017</v>
      </c>
      <c r="U6" s="104">
        <v>92.101964061847056</v>
      </c>
      <c r="V6" s="22">
        <v>5385</v>
      </c>
      <c r="W6" s="76">
        <v>11.781049683869698</v>
      </c>
      <c r="X6" s="76">
        <v>88.423645320197039</v>
      </c>
      <c r="Z6" s="7"/>
    </row>
    <row r="7" spans="1:26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6" ht="15" customHeight="1" x14ac:dyDescent="0.2">
      <c r="A8" s="71" t="s">
        <v>35</v>
      </c>
      <c r="B8" s="72">
        <v>26625</v>
      </c>
      <c r="C8" s="120">
        <v>96.03246167718666</v>
      </c>
      <c r="D8" s="72">
        <v>3450</v>
      </c>
      <c r="E8" s="80">
        <v>12.957746478873238</v>
      </c>
      <c r="F8" s="120">
        <v>103.44827586206897</v>
      </c>
      <c r="G8" s="72">
        <v>2841</v>
      </c>
      <c r="H8" s="80">
        <v>10.670422535211268</v>
      </c>
      <c r="I8" s="120">
        <v>99.43997199859993</v>
      </c>
      <c r="J8" s="72">
        <v>5297</v>
      </c>
      <c r="K8" s="80">
        <v>19.894835680751175</v>
      </c>
      <c r="L8" s="80">
        <v>98.990842833115295</v>
      </c>
      <c r="M8" s="72">
        <v>5580</v>
      </c>
      <c r="N8" s="80">
        <v>20.95774647887324</v>
      </c>
      <c r="O8" s="120">
        <v>99.625066952329945</v>
      </c>
      <c r="P8" s="72">
        <v>2546</v>
      </c>
      <c r="Q8" s="80">
        <v>9.5624413145539897</v>
      </c>
      <c r="R8" s="120">
        <v>96.366389099167293</v>
      </c>
      <c r="S8" s="72">
        <v>3899</v>
      </c>
      <c r="T8" s="80">
        <v>14.644131455399062</v>
      </c>
      <c r="U8" s="120">
        <v>88.212669683257914</v>
      </c>
      <c r="V8" s="72">
        <v>3012</v>
      </c>
      <c r="W8" s="80">
        <v>11.312676056338027</v>
      </c>
      <c r="X8" s="80">
        <v>85.592497868712698</v>
      </c>
    </row>
    <row r="9" spans="1:26" ht="15" customHeight="1" x14ac:dyDescent="0.2">
      <c r="A9" s="43" t="s">
        <v>41</v>
      </c>
      <c r="B9" s="12">
        <v>3685</v>
      </c>
      <c r="C9" s="106">
        <v>100.3813674748025</v>
      </c>
      <c r="D9" s="12">
        <v>591</v>
      </c>
      <c r="E9" s="82">
        <v>16.037991858887381</v>
      </c>
      <c r="F9" s="106">
        <v>107.06521739130434</v>
      </c>
      <c r="G9" s="12">
        <v>446</v>
      </c>
      <c r="H9" s="82">
        <v>12.103120759837177</v>
      </c>
      <c r="I9" s="106">
        <v>106.19047619047619</v>
      </c>
      <c r="J9" s="12">
        <v>843</v>
      </c>
      <c r="K9" s="82">
        <v>22.876526458616013</v>
      </c>
      <c r="L9" s="82">
        <v>96.674311926605512</v>
      </c>
      <c r="M9" s="12">
        <v>784</v>
      </c>
      <c r="N9" s="82">
        <v>21.275440976933513</v>
      </c>
      <c r="O9" s="106">
        <v>101.03092783505154</v>
      </c>
      <c r="P9" s="12">
        <v>284</v>
      </c>
      <c r="Q9" s="82">
        <v>7.7069199457259154</v>
      </c>
      <c r="R9" s="106">
        <v>107.16981132075472</v>
      </c>
      <c r="S9" s="12">
        <v>439</v>
      </c>
      <c r="T9" s="82">
        <v>11.913161465400272</v>
      </c>
      <c r="U9" s="106">
        <v>88.508064516129039</v>
      </c>
      <c r="V9" s="12">
        <v>298</v>
      </c>
      <c r="W9" s="82">
        <v>8.0868385345997282</v>
      </c>
      <c r="X9" s="82">
        <v>102.75862068965517</v>
      </c>
    </row>
    <row r="10" spans="1:26" ht="15" customHeight="1" x14ac:dyDescent="0.2">
      <c r="A10" s="43" t="s">
        <v>38</v>
      </c>
      <c r="B10" s="12">
        <v>1479</v>
      </c>
      <c r="C10" s="106">
        <v>98.66577718478986</v>
      </c>
      <c r="D10" s="12">
        <v>171</v>
      </c>
      <c r="E10" s="82">
        <v>11.561866125760648</v>
      </c>
      <c r="F10" s="106">
        <v>88.144329896907209</v>
      </c>
      <c r="G10" s="12">
        <v>167</v>
      </c>
      <c r="H10" s="82">
        <v>11.291413116970926</v>
      </c>
      <c r="I10" s="106">
        <v>102.45398773006136</v>
      </c>
      <c r="J10" s="12">
        <v>274</v>
      </c>
      <c r="K10" s="82">
        <v>18.52603110209601</v>
      </c>
      <c r="L10" s="82">
        <v>109.60000000000001</v>
      </c>
      <c r="M10" s="12">
        <v>296</v>
      </c>
      <c r="N10" s="82">
        <v>20.013522650439487</v>
      </c>
      <c r="O10" s="106">
        <v>111.27819548872179</v>
      </c>
      <c r="P10" s="12">
        <v>158</v>
      </c>
      <c r="Q10" s="82">
        <v>10.68289384719405</v>
      </c>
      <c r="R10" s="106">
        <v>105.33333333333333</v>
      </c>
      <c r="S10" s="12">
        <v>237</v>
      </c>
      <c r="T10" s="82">
        <v>16.024340770791078</v>
      </c>
      <c r="U10" s="106">
        <v>91.860465116279073</v>
      </c>
      <c r="V10" s="12">
        <v>176</v>
      </c>
      <c r="W10" s="82">
        <v>11.899932386747803</v>
      </c>
      <c r="X10" s="82">
        <v>80.733944954128447</v>
      </c>
    </row>
    <row r="11" spans="1:26" ht="15" customHeight="1" x14ac:dyDescent="0.2">
      <c r="A11" s="43" t="s">
        <v>37</v>
      </c>
      <c r="B11" s="12">
        <v>7943</v>
      </c>
      <c r="C11" s="106">
        <v>101.00457782299084</v>
      </c>
      <c r="D11" s="12">
        <v>951</v>
      </c>
      <c r="E11" s="82">
        <v>11.972806244492006</v>
      </c>
      <c r="F11" s="106">
        <v>106.25698324022346</v>
      </c>
      <c r="G11" s="12">
        <v>827</v>
      </c>
      <c r="H11" s="82">
        <v>10.411683243107138</v>
      </c>
      <c r="I11" s="106">
        <v>103.11720698254364</v>
      </c>
      <c r="J11" s="12">
        <v>1590</v>
      </c>
      <c r="K11" s="82">
        <v>20.017625582273702</v>
      </c>
      <c r="L11" s="82">
        <v>107.3598919648886</v>
      </c>
      <c r="M11" s="12">
        <v>1708</v>
      </c>
      <c r="N11" s="82">
        <v>21.50321037391414</v>
      </c>
      <c r="O11" s="106">
        <v>109.98068254990341</v>
      </c>
      <c r="P11" s="12">
        <v>791</v>
      </c>
      <c r="Q11" s="82">
        <v>9.9584539846405633</v>
      </c>
      <c r="R11" s="106">
        <v>100.89285714285714</v>
      </c>
      <c r="S11" s="12">
        <v>1170</v>
      </c>
      <c r="T11" s="82">
        <v>14.729950900163665</v>
      </c>
      <c r="U11" s="106">
        <v>89.723926380368098</v>
      </c>
      <c r="V11" s="12">
        <v>906</v>
      </c>
      <c r="W11" s="82">
        <v>11.406269671408788</v>
      </c>
      <c r="X11" s="82">
        <v>86.698564593301427</v>
      </c>
    </row>
    <row r="12" spans="1:26" ht="15" customHeight="1" x14ac:dyDescent="0.2">
      <c r="A12" s="43" t="s">
        <v>36</v>
      </c>
      <c r="B12" s="12">
        <v>2974</v>
      </c>
      <c r="C12" s="106">
        <v>95.228946525776493</v>
      </c>
      <c r="D12" s="12">
        <v>492</v>
      </c>
      <c r="E12" s="82">
        <v>16.543375924680564</v>
      </c>
      <c r="F12" s="106">
        <v>108.6092715231788</v>
      </c>
      <c r="G12" s="12">
        <v>310</v>
      </c>
      <c r="H12" s="82">
        <v>10.423671822461332</v>
      </c>
      <c r="I12" s="106">
        <v>96.273291925465841</v>
      </c>
      <c r="J12" s="12">
        <v>533</v>
      </c>
      <c r="K12" s="82">
        <v>17.921990585070613</v>
      </c>
      <c r="L12" s="82">
        <v>94.169611307420496</v>
      </c>
      <c r="M12" s="12">
        <v>562</v>
      </c>
      <c r="N12" s="82">
        <v>18.897108271687962</v>
      </c>
      <c r="O12" s="106">
        <v>92.586490939044481</v>
      </c>
      <c r="P12" s="12">
        <v>301</v>
      </c>
      <c r="Q12" s="82">
        <v>10.121049092131809</v>
      </c>
      <c r="R12" s="106">
        <v>91.489361702127653</v>
      </c>
      <c r="S12" s="12">
        <v>423</v>
      </c>
      <c r="T12" s="82">
        <v>14.22326832548756</v>
      </c>
      <c r="U12" s="106">
        <v>98.372093023255815</v>
      </c>
      <c r="V12" s="12">
        <v>353</v>
      </c>
      <c r="W12" s="82">
        <v>11.869535978480162</v>
      </c>
      <c r="X12" s="82">
        <v>84.855769230769226</v>
      </c>
    </row>
    <row r="13" spans="1:26" ht="15" customHeight="1" x14ac:dyDescent="0.2">
      <c r="A13" s="43" t="s">
        <v>480</v>
      </c>
      <c r="B13" s="12">
        <v>2030</v>
      </c>
      <c r="C13" s="106">
        <v>92.694063926940643</v>
      </c>
      <c r="D13" s="12">
        <v>247</v>
      </c>
      <c r="E13" s="82">
        <v>12.167487684729064</v>
      </c>
      <c r="F13" s="106">
        <v>96.484375</v>
      </c>
      <c r="G13" s="12">
        <v>187</v>
      </c>
      <c r="H13" s="82">
        <v>9.2118226600985214</v>
      </c>
      <c r="I13" s="106">
        <v>100.53763440860214</v>
      </c>
      <c r="J13" s="12">
        <v>375</v>
      </c>
      <c r="K13" s="82">
        <v>18.472906403940886</v>
      </c>
      <c r="L13" s="82">
        <v>89.712918660287073</v>
      </c>
      <c r="M13" s="12">
        <v>427</v>
      </c>
      <c r="N13" s="82">
        <v>21.03448275862069</v>
      </c>
      <c r="O13" s="106">
        <v>98.61431870669746</v>
      </c>
      <c r="P13" s="12">
        <v>199</v>
      </c>
      <c r="Q13" s="82">
        <v>9.8029556650246299</v>
      </c>
      <c r="R13" s="106">
        <v>87.665198237885463</v>
      </c>
      <c r="S13" s="12">
        <v>320</v>
      </c>
      <c r="T13" s="82">
        <v>15.763546798029557</v>
      </c>
      <c r="U13" s="106">
        <v>88.1542699724518</v>
      </c>
      <c r="V13" s="12">
        <v>275</v>
      </c>
      <c r="W13" s="82">
        <v>13.546798029556651</v>
      </c>
      <c r="X13" s="82">
        <v>89.576547231270354</v>
      </c>
    </row>
    <row r="14" spans="1:26" ht="15" customHeight="1" x14ac:dyDescent="0.2">
      <c r="A14" s="43" t="s">
        <v>481</v>
      </c>
      <c r="B14" s="12">
        <v>871</v>
      </c>
      <c r="C14" s="106">
        <v>93.857758620689651</v>
      </c>
      <c r="D14" s="12">
        <v>126</v>
      </c>
      <c r="E14" s="82">
        <v>14.466130884041331</v>
      </c>
      <c r="F14" s="106">
        <v>113.51351351351352</v>
      </c>
      <c r="G14" s="12">
        <v>79</v>
      </c>
      <c r="H14" s="82">
        <v>9.0700344431687707</v>
      </c>
      <c r="I14" s="106">
        <v>87.777777777777771</v>
      </c>
      <c r="J14" s="12">
        <v>170</v>
      </c>
      <c r="K14" s="82">
        <v>19.517795637198624</v>
      </c>
      <c r="L14" s="82">
        <v>94.97206703910615</v>
      </c>
      <c r="M14" s="12">
        <v>176</v>
      </c>
      <c r="N14" s="82">
        <v>20.20665901262916</v>
      </c>
      <c r="O14" s="106">
        <v>94.117647058823522</v>
      </c>
      <c r="P14" s="12">
        <v>90</v>
      </c>
      <c r="Q14" s="82">
        <v>10.332950631458095</v>
      </c>
      <c r="R14" s="106">
        <v>102.27272727272727</v>
      </c>
      <c r="S14" s="12">
        <v>111</v>
      </c>
      <c r="T14" s="82">
        <v>12.743972445464982</v>
      </c>
      <c r="U14" s="106">
        <v>74.496644295302019</v>
      </c>
      <c r="V14" s="12">
        <v>119</v>
      </c>
      <c r="W14" s="82">
        <v>13.662456946039036</v>
      </c>
      <c r="X14" s="82">
        <v>95.967741935483872</v>
      </c>
    </row>
    <row r="15" spans="1:26" ht="15" customHeight="1" x14ac:dyDescent="0.2">
      <c r="A15" s="43" t="s">
        <v>39</v>
      </c>
      <c r="B15" s="12">
        <v>6320</v>
      </c>
      <c r="C15" s="106">
        <v>91.184533256384356</v>
      </c>
      <c r="D15" s="12">
        <v>718</v>
      </c>
      <c r="E15" s="82">
        <v>11.360759493670885</v>
      </c>
      <c r="F15" s="106">
        <v>101.12676056338029</v>
      </c>
      <c r="G15" s="12">
        <v>662</v>
      </c>
      <c r="H15" s="82">
        <v>10.474683544303797</v>
      </c>
      <c r="I15" s="106">
        <v>95.803183791606372</v>
      </c>
      <c r="J15" s="12">
        <v>1231</v>
      </c>
      <c r="K15" s="82">
        <v>19.477848101265824</v>
      </c>
      <c r="L15" s="82">
        <v>97.312252964426875</v>
      </c>
      <c r="M15" s="12">
        <v>1328</v>
      </c>
      <c r="N15" s="82">
        <v>21.012658227848103</v>
      </c>
      <c r="O15" s="106">
        <v>92.35048678720446</v>
      </c>
      <c r="P15" s="12">
        <v>602</v>
      </c>
      <c r="Q15" s="82">
        <v>9.5253164556962027</v>
      </c>
      <c r="R15" s="106">
        <v>91.628614916286139</v>
      </c>
      <c r="S15" s="12">
        <v>1023</v>
      </c>
      <c r="T15" s="82">
        <v>16.186708860759495</v>
      </c>
      <c r="U15" s="106">
        <v>83.852459016393439</v>
      </c>
      <c r="V15" s="12">
        <v>756</v>
      </c>
      <c r="W15" s="82">
        <v>11.962025316455696</v>
      </c>
      <c r="X15" s="82">
        <v>79.578947368421055</v>
      </c>
    </row>
    <row r="16" spans="1:26" ht="15" customHeight="1" x14ac:dyDescent="0.2">
      <c r="A16" s="43" t="s">
        <v>40</v>
      </c>
      <c r="B16" s="12">
        <v>1323</v>
      </c>
      <c r="C16" s="106">
        <v>87.096774193548384</v>
      </c>
      <c r="D16" s="12">
        <v>154</v>
      </c>
      <c r="E16" s="82">
        <v>11.640211640211639</v>
      </c>
      <c r="F16" s="106">
        <v>93.902439024390233</v>
      </c>
      <c r="G16" s="12">
        <v>163</v>
      </c>
      <c r="H16" s="82">
        <v>12.320483749055178</v>
      </c>
      <c r="I16" s="106">
        <v>89.071038251366119</v>
      </c>
      <c r="J16" s="12">
        <v>281</v>
      </c>
      <c r="K16" s="82">
        <v>21.239606953892668</v>
      </c>
      <c r="L16" s="82">
        <v>87.8125</v>
      </c>
      <c r="M16" s="12">
        <v>299</v>
      </c>
      <c r="N16" s="82">
        <v>22.600151171579743</v>
      </c>
      <c r="O16" s="106">
        <v>87.68328445747801</v>
      </c>
      <c r="P16" s="12">
        <v>121</v>
      </c>
      <c r="Q16" s="82">
        <v>9.1458805744520042</v>
      </c>
      <c r="R16" s="106">
        <v>85.211267605633793</v>
      </c>
      <c r="S16" s="12">
        <v>176</v>
      </c>
      <c r="T16" s="82">
        <v>13.303099017384731</v>
      </c>
      <c r="U16" s="106">
        <v>88</v>
      </c>
      <c r="V16" s="12">
        <v>129</v>
      </c>
      <c r="W16" s="82">
        <v>9.7505668934240362</v>
      </c>
      <c r="X16" s="82">
        <v>76.331360946745562</v>
      </c>
    </row>
    <row r="17" spans="1:24" ht="15" customHeight="1" x14ac:dyDescent="0.2">
      <c r="A17" s="43"/>
      <c r="B17" s="12"/>
      <c r="C17" s="106"/>
      <c r="D17" s="12"/>
      <c r="E17" s="82"/>
      <c r="F17" s="106"/>
      <c r="G17" s="12"/>
      <c r="H17" s="82"/>
      <c r="I17" s="106"/>
      <c r="J17" s="12"/>
      <c r="K17" s="82"/>
      <c r="L17" s="82"/>
      <c r="M17" s="12"/>
      <c r="N17" s="82"/>
      <c r="O17" s="106"/>
      <c r="P17" s="12"/>
      <c r="Q17" s="82"/>
      <c r="R17" s="106"/>
      <c r="S17" s="12"/>
      <c r="T17" s="82"/>
      <c r="U17" s="106"/>
      <c r="V17" s="12"/>
      <c r="W17" s="82"/>
      <c r="X17" s="82"/>
    </row>
    <row r="18" spans="1:24" ht="15" customHeight="1" x14ac:dyDescent="0.2">
      <c r="A18" s="71" t="s">
        <v>42</v>
      </c>
      <c r="B18" s="72">
        <v>18097</v>
      </c>
      <c r="C18" s="120">
        <v>97.102537962118362</v>
      </c>
      <c r="D18" s="72">
        <v>1536</v>
      </c>
      <c r="E18" s="80">
        <v>8.4875946289440236</v>
      </c>
      <c r="F18" s="120">
        <v>100.85357846355876</v>
      </c>
      <c r="G18" s="72">
        <v>1854</v>
      </c>
      <c r="H18" s="80">
        <v>10.244791954467591</v>
      </c>
      <c r="I18" s="120">
        <v>96.411856474258968</v>
      </c>
      <c r="J18" s="72">
        <v>3761</v>
      </c>
      <c r="K18" s="80">
        <v>20.782450129855778</v>
      </c>
      <c r="L18" s="80">
        <v>94.974747474747474</v>
      </c>
      <c r="M18" s="72">
        <v>4268</v>
      </c>
      <c r="N18" s="80">
        <v>23.584019450737692</v>
      </c>
      <c r="O18" s="120">
        <v>99.209669920966988</v>
      </c>
      <c r="P18" s="72">
        <v>1719</v>
      </c>
      <c r="Q18" s="80">
        <v>9.4988119577830581</v>
      </c>
      <c r="R18" s="120">
        <v>100.70298769771529</v>
      </c>
      <c r="S18" s="72">
        <v>2633</v>
      </c>
      <c r="T18" s="80">
        <v>14.54937282422501</v>
      </c>
      <c r="U18" s="120">
        <v>97.554649870322336</v>
      </c>
      <c r="V18" s="72">
        <v>2326</v>
      </c>
      <c r="W18" s="80">
        <v>12.852959053986849</v>
      </c>
      <c r="X18" s="80">
        <v>92.191835116924295</v>
      </c>
    </row>
    <row r="19" spans="1:24" ht="15" customHeight="1" x14ac:dyDescent="0.2">
      <c r="A19" s="43" t="s">
        <v>44</v>
      </c>
      <c r="B19" s="12">
        <v>2930</v>
      </c>
      <c r="C19" s="106">
        <v>103.46045197740112</v>
      </c>
      <c r="D19" s="12">
        <v>316</v>
      </c>
      <c r="E19" s="82">
        <v>10.784982935153584</v>
      </c>
      <c r="F19" s="106">
        <v>107.48299319727892</v>
      </c>
      <c r="G19" s="12">
        <v>310</v>
      </c>
      <c r="H19" s="82">
        <v>10.580204778156997</v>
      </c>
      <c r="I19" s="106">
        <v>97.791798107255516</v>
      </c>
      <c r="J19" s="12">
        <v>599</v>
      </c>
      <c r="K19" s="82">
        <v>20.443686006825939</v>
      </c>
      <c r="L19" s="82">
        <v>98.51973684210526</v>
      </c>
      <c r="M19" s="12">
        <v>650</v>
      </c>
      <c r="N19" s="82">
        <v>22.184300341296929</v>
      </c>
      <c r="O19" s="106">
        <v>115.86452762923352</v>
      </c>
      <c r="P19" s="12">
        <v>271</v>
      </c>
      <c r="Q19" s="82">
        <v>9.2491467576791795</v>
      </c>
      <c r="R19" s="106">
        <v>122.62443438914028</v>
      </c>
      <c r="S19" s="12">
        <v>448</v>
      </c>
      <c r="T19" s="82">
        <v>15.290102389078497</v>
      </c>
      <c r="U19" s="106">
        <v>95.319148936170222</v>
      </c>
      <c r="V19" s="12">
        <v>336</v>
      </c>
      <c r="W19" s="82">
        <v>11.467576791808874</v>
      </c>
      <c r="X19" s="82">
        <v>93.07479224376732</v>
      </c>
    </row>
    <row r="20" spans="1:24" ht="15" customHeight="1" x14ac:dyDescent="0.2">
      <c r="A20" s="43" t="s">
        <v>45</v>
      </c>
      <c r="B20" s="12">
        <v>1643</v>
      </c>
      <c r="C20" s="106">
        <v>95.412311265969805</v>
      </c>
      <c r="D20" s="12">
        <v>129</v>
      </c>
      <c r="E20" s="82">
        <v>7.8514911746804623</v>
      </c>
      <c r="F20" s="106">
        <v>76.785714285714292</v>
      </c>
      <c r="G20" s="12">
        <v>175</v>
      </c>
      <c r="H20" s="82">
        <v>10.651247717589776</v>
      </c>
      <c r="I20" s="106">
        <v>88.383838383838381</v>
      </c>
      <c r="J20" s="12">
        <v>325</v>
      </c>
      <c r="K20" s="82">
        <v>19.78088861838101</v>
      </c>
      <c r="L20" s="82">
        <v>104.50160771704179</v>
      </c>
      <c r="M20" s="12">
        <v>384</v>
      </c>
      <c r="N20" s="82">
        <v>23.371880706025564</v>
      </c>
      <c r="O20" s="106">
        <v>101.31926121372032</v>
      </c>
      <c r="P20" s="12">
        <v>132</v>
      </c>
      <c r="Q20" s="82">
        <v>8.0340839926962886</v>
      </c>
      <c r="R20" s="106">
        <v>84.076433121019107</v>
      </c>
      <c r="S20" s="12">
        <v>284</v>
      </c>
      <c r="T20" s="82">
        <v>17.285453438831404</v>
      </c>
      <c r="U20" s="106">
        <v>110.50583657587549</v>
      </c>
      <c r="V20" s="12">
        <v>214</v>
      </c>
      <c r="W20" s="82">
        <v>13.024954351795495</v>
      </c>
      <c r="X20" s="82">
        <v>84.920634920634924</v>
      </c>
    </row>
    <row r="21" spans="1:24" ht="15" customHeight="1" x14ac:dyDescent="0.2">
      <c r="A21" s="43" t="s">
        <v>46</v>
      </c>
      <c r="B21" s="12">
        <v>2575</v>
      </c>
      <c r="C21" s="106">
        <v>97.983257229832574</v>
      </c>
      <c r="D21" s="12">
        <v>253</v>
      </c>
      <c r="E21" s="82">
        <v>9.8252427184466011</v>
      </c>
      <c r="F21" s="106">
        <v>121.05263157894737</v>
      </c>
      <c r="G21" s="12">
        <v>234</v>
      </c>
      <c r="H21" s="82">
        <v>9.0873786407766985</v>
      </c>
      <c r="I21" s="106">
        <v>92.490118577075094</v>
      </c>
      <c r="J21" s="12">
        <v>476</v>
      </c>
      <c r="K21" s="82">
        <v>18.485436893203882</v>
      </c>
      <c r="L21" s="82">
        <v>91.714836223506751</v>
      </c>
      <c r="M21" s="12">
        <v>643</v>
      </c>
      <c r="N21" s="82">
        <v>24.970873786407765</v>
      </c>
      <c r="O21" s="106">
        <v>99.228395061728392</v>
      </c>
      <c r="P21" s="12">
        <v>254</v>
      </c>
      <c r="Q21" s="82">
        <v>9.8640776699029118</v>
      </c>
      <c r="R21" s="106">
        <v>104.5267489711934</v>
      </c>
      <c r="S21" s="12">
        <v>360</v>
      </c>
      <c r="T21" s="82">
        <v>13.980582524271846</v>
      </c>
      <c r="U21" s="106">
        <v>92.071611253196934</v>
      </c>
      <c r="V21" s="12">
        <v>355</v>
      </c>
      <c r="W21" s="82">
        <v>13.78640776699029</v>
      </c>
      <c r="X21" s="82">
        <v>97.260273972602747</v>
      </c>
    </row>
    <row r="22" spans="1:24" ht="15" customHeight="1" x14ac:dyDescent="0.2">
      <c r="A22" s="43" t="s">
        <v>43</v>
      </c>
      <c r="B22" s="12">
        <v>10949</v>
      </c>
      <c r="C22" s="106">
        <v>95.582714971628107</v>
      </c>
      <c r="D22" s="12">
        <v>838</v>
      </c>
      <c r="E22" s="82">
        <v>7.6536670015526527</v>
      </c>
      <c r="F22" s="106">
        <v>98.356807511737088</v>
      </c>
      <c r="G22" s="12">
        <v>1135</v>
      </c>
      <c r="H22" s="82">
        <v>10.366243492556398</v>
      </c>
      <c r="I22" s="106">
        <v>98.268398268398272</v>
      </c>
      <c r="J22" s="12">
        <v>2361</v>
      </c>
      <c r="K22" s="82">
        <v>21.563613115353</v>
      </c>
      <c r="L22" s="82">
        <v>93.616177636796195</v>
      </c>
      <c r="M22" s="12">
        <v>2591</v>
      </c>
      <c r="N22" s="82">
        <v>23.664261576399671</v>
      </c>
      <c r="O22" s="106">
        <v>95.467943994104644</v>
      </c>
      <c r="P22" s="12">
        <v>1062</v>
      </c>
      <c r="Q22" s="82">
        <v>9.6995159375285418</v>
      </c>
      <c r="R22" s="106">
        <v>97.790055248618785</v>
      </c>
      <c r="S22" s="12">
        <v>1541</v>
      </c>
      <c r="T22" s="82">
        <v>14.074344689012694</v>
      </c>
      <c r="U22" s="106">
        <v>97.469955724225173</v>
      </c>
      <c r="V22" s="12">
        <v>1421</v>
      </c>
      <c r="W22" s="82">
        <v>12.978354187597041</v>
      </c>
      <c r="X22" s="82">
        <v>91.974110032362461</v>
      </c>
    </row>
    <row r="23" spans="1:24" ht="15" customHeight="1" x14ac:dyDescent="0.2">
      <c r="A23" s="43"/>
      <c r="B23" s="12"/>
      <c r="C23" s="106"/>
      <c r="D23" s="12"/>
      <c r="E23" s="82"/>
      <c r="F23" s="106"/>
      <c r="G23" s="12"/>
      <c r="H23" s="82"/>
      <c r="I23" s="106"/>
      <c r="J23" s="12"/>
      <c r="K23" s="82"/>
      <c r="L23" s="82"/>
      <c r="M23" s="12"/>
      <c r="N23" s="82"/>
      <c r="O23" s="106"/>
      <c r="P23" s="12"/>
      <c r="Q23" s="82"/>
      <c r="R23" s="106"/>
      <c r="S23" s="12"/>
      <c r="T23" s="82"/>
      <c r="U23" s="106"/>
      <c r="V23" s="12"/>
      <c r="W23" s="82"/>
      <c r="X23" s="82"/>
    </row>
    <row r="24" spans="1:24" ht="15" customHeight="1" x14ac:dyDescent="0.2">
      <c r="A24" s="25" t="s">
        <v>65</v>
      </c>
      <c r="B24" s="26">
        <v>987</v>
      </c>
      <c r="C24" s="107">
        <v>121.40221402214021</v>
      </c>
      <c r="D24" s="26">
        <v>90</v>
      </c>
      <c r="E24" s="84">
        <v>9.1185410334346511</v>
      </c>
      <c r="F24" s="107">
        <v>140.625</v>
      </c>
      <c r="G24" s="26">
        <v>128</v>
      </c>
      <c r="H24" s="84">
        <v>12.968591691995949</v>
      </c>
      <c r="I24" s="107">
        <v>108.47457627118644</v>
      </c>
      <c r="J24" s="26">
        <v>258</v>
      </c>
      <c r="K24" s="84">
        <v>26.13981762917933</v>
      </c>
      <c r="L24" s="84">
        <v>118.34862385321101</v>
      </c>
      <c r="M24" s="26">
        <v>284</v>
      </c>
      <c r="N24" s="84">
        <v>28.774062816616009</v>
      </c>
      <c r="O24" s="107">
        <v>121.88841201716738</v>
      </c>
      <c r="P24" s="26">
        <v>100</v>
      </c>
      <c r="Q24" s="84">
        <v>10.131712259371833</v>
      </c>
      <c r="R24" s="107">
        <v>138.88888888888889</v>
      </c>
      <c r="S24" s="26">
        <v>80</v>
      </c>
      <c r="T24" s="84">
        <v>8.1053698074974676</v>
      </c>
      <c r="U24" s="107">
        <v>133.33333333333331</v>
      </c>
      <c r="V24" s="26">
        <v>47</v>
      </c>
      <c r="W24" s="84">
        <v>4.7619047619047619</v>
      </c>
      <c r="X24" s="84">
        <v>97.916666666666657</v>
      </c>
    </row>
    <row r="26" spans="1:24" ht="15" customHeight="1" x14ac:dyDescent="0.2">
      <c r="A26" s="69" t="s">
        <v>148</v>
      </c>
    </row>
    <row r="32" spans="1:24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9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44"/>
  <sheetViews>
    <sheetView showGridLines="0" tabSelected="1" topLeftCell="A4" workbookViewId="0"/>
  </sheetViews>
  <sheetFormatPr defaultColWidth="9.140625" defaultRowHeight="15" customHeight="1" x14ac:dyDescent="0.2"/>
  <cols>
    <col min="1" max="1" width="14.5703125" style="6" customWidth="1"/>
    <col min="2" max="21" width="6.85546875" style="6" customWidth="1"/>
    <col min="22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94"/>
      <c r="C3" s="396"/>
      <c r="D3" s="394" t="s">
        <v>90</v>
      </c>
      <c r="E3" s="395"/>
      <c r="F3" s="395"/>
      <c r="G3" s="394" t="s">
        <v>92</v>
      </c>
      <c r="H3" s="395"/>
      <c r="I3" s="396"/>
      <c r="J3" s="388" t="s">
        <v>93</v>
      </c>
      <c r="K3" s="388"/>
      <c r="L3" s="388"/>
      <c r="M3" s="394" t="s">
        <v>98</v>
      </c>
      <c r="N3" s="395"/>
      <c r="O3" s="395"/>
      <c r="P3" s="394" t="s">
        <v>95</v>
      </c>
      <c r="Q3" s="395"/>
      <c r="R3" s="396"/>
      <c r="S3" s="395" t="s">
        <v>97</v>
      </c>
      <c r="T3" s="395"/>
      <c r="U3" s="395"/>
    </row>
    <row r="4" spans="1:21" ht="15" customHeight="1" x14ac:dyDescent="0.2">
      <c r="A4" s="181"/>
      <c r="B4" s="389" t="s">
        <v>0</v>
      </c>
      <c r="C4" s="393"/>
      <c r="D4" s="389" t="s">
        <v>91</v>
      </c>
      <c r="E4" s="390"/>
      <c r="F4" s="390"/>
      <c r="G4" s="389" t="s">
        <v>146</v>
      </c>
      <c r="H4" s="390"/>
      <c r="I4" s="393"/>
      <c r="J4" s="390" t="s">
        <v>94</v>
      </c>
      <c r="K4" s="390"/>
      <c r="L4" s="390"/>
      <c r="M4" s="389" t="s">
        <v>99</v>
      </c>
      <c r="N4" s="390"/>
      <c r="O4" s="390"/>
      <c r="P4" s="389" t="s">
        <v>96</v>
      </c>
      <c r="Q4" s="390"/>
      <c r="R4" s="393"/>
      <c r="S4" s="390" t="s">
        <v>176</v>
      </c>
      <c r="T4" s="390"/>
      <c r="U4" s="390"/>
    </row>
    <row r="5" spans="1:21" ht="15" customHeight="1" x14ac:dyDescent="0.2">
      <c r="A5" s="181" t="s">
        <v>67</v>
      </c>
      <c r="B5" s="187"/>
      <c r="C5" s="167" t="s">
        <v>592</v>
      </c>
      <c r="D5" s="187"/>
      <c r="E5" s="188"/>
      <c r="F5" s="167" t="s">
        <v>592</v>
      </c>
      <c r="G5" s="187"/>
      <c r="H5" s="188"/>
      <c r="I5" s="167" t="s">
        <v>592</v>
      </c>
      <c r="J5" s="187"/>
      <c r="K5" s="188"/>
      <c r="L5" s="163" t="s">
        <v>592</v>
      </c>
      <c r="M5" s="187"/>
      <c r="N5" s="188"/>
      <c r="O5" s="167" t="s">
        <v>592</v>
      </c>
      <c r="P5" s="187"/>
      <c r="Q5" s="188"/>
      <c r="R5" s="167" t="s">
        <v>592</v>
      </c>
      <c r="S5" s="187"/>
      <c r="T5" s="188"/>
      <c r="U5" s="163" t="s">
        <v>592</v>
      </c>
    </row>
    <row r="6" spans="1:21" ht="15" customHeight="1" x14ac:dyDescent="0.2">
      <c r="A6" s="182" t="s">
        <v>61</v>
      </c>
      <c r="B6" s="190" t="s">
        <v>592</v>
      </c>
      <c r="C6" s="192" t="s">
        <v>593</v>
      </c>
      <c r="D6" s="190" t="s">
        <v>592</v>
      </c>
      <c r="E6" s="191" t="s">
        <v>73</v>
      </c>
      <c r="F6" s="192" t="s">
        <v>593</v>
      </c>
      <c r="G6" s="190" t="s">
        <v>592</v>
      </c>
      <c r="H6" s="191" t="s">
        <v>73</v>
      </c>
      <c r="I6" s="192" t="s">
        <v>593</v>
      </c>
      <c r="J6" s="190" t="s">
        <v>592</v>
      </c>
      <c r="K6" s="191" t="s">
        <v>73</v>
      </c>
      <c r="L6" s="191" t="s">
        <v>593</v>
      </c>
      <c r="M6" s="190" t="s">
        <v>592</v>
      </c>
      <c r="N6" s="191" t="s">
        <v>73</v>
      </c>
      <c r="O6" s="192" t="s">
        <v>593</v>
      </c>
      <c r="P6" s="190" t="s">
        <v>592</v>
      </c>
      <c r="Q6" s="191" t="s">
        <v>73</v>
      </c>
      <c r="R6" s="192" t="s">
        <v>593</v>
      </c>
      <c r="S6" s="190" t="s">
        <v>592</v>
      </c>
      <c r="T6" s="191" t="s">
        <v>73</v>
      </c>
      <c r="U6" s="191" t="s">
        <v>593</v>
      </c>
    </row>
    <row r="7" spans="1:21" ht="15" customHeight="1" x14ac:dyDescent="0.2">
      <c r="A7" s="21" t="s">
        <v>22</v>
      </c>
      <c r="B7" s="22">
        <v>45709</v>
      </c>
      <c r="C7" s="104">
        <v>96.892421833598306</v>
      </c>
      <c r="D7" s="22">
        <v>15070</v>
      </c>
      <c r="E7" s="76">
        <v>32.96943709116367</v>
      </c>
      <c r="F7" s="104">
        <v>97.984395318595574</v>
      </c>
      <c r="G7" s="22">
        <v>10870</v>
      </c>
      <c r="H7" s="76">
        <v>23.780874663632982</v>
      </c>
      <c r="I7" s="104">
        <v>94.562853414528064</v>
      </c>
      <c r="J7" s="22">
        <v>11852</v>
      </c>
      <c r="K7" s="76">
        <v>25.929248069308013</v>
      </c>
      <c r="L7" s="76">
        <v>98.234562784915042</v>
      </c>
      <c r="M7" s="22">
        <v>4967</v>
      </c>
      <c r="N7" s="76">
        <v>10.866568947034501</v>
      </c>
      <c r="O7" s="104">
        <v>98.1814587863214</v>
      </c>
      <c r="P7" s="22">
        <v>2679</v>
      </c>
      <c r="Q7" s="76">
        <v>5.8609901769892145</v>
      </c>
      <c r="R7" s="104">
        <v>92.698961937716263</v>
      </c>
      <c r="S7" s="22">
        <v>271</v>
      </c>
      <c r="T7" s="76">
        <v>0.59288105187162266</v>
      </c>
      <c r="U7" s="76">
        <v>94.75524475524476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5125</v>
      </c>
      <c r="C9" s="106">
        <v>93.812923302214898</v>
      </c>
      <c r="D9" s="12">
        <v>1525</v>
      </c>
      <c r="E9" s="82">
        <v>29.756097560975608</v>
      </c>
      <c r="F9" s="106">
        <v>93.558282208588963</v>
      </c>
      <c r="G9" s="12">
        <v>1448</v>
      </c>
      <c r="H9" s="82">
        <v>28.253658536585363</v>
      </c>
      <c r="I9" s="106">
        <v>92.701664532650454</v>
      </c>
      <c r="J9" s="12">
        <v>1312</v>
      </c>
      <c r="K9" s="82">
        <v>25.6</v>
      </c>
      <c r="L9" s="82">
        <v>93.580599144079883</v>
      </c>
      <c r="M9" s="12">
        <v>570</v>
      </c>
      <c r="N9" s="82">
        <v>11.121951219512196</v>
      </c>
      <c r="O9" s="106">
        <v>96.774193548387103</v>
      </c>
      <c r="P9" s="12">
        <v>247</v>
      </c>
      <c r="Q9" s="82">
        <v>4.8195121951219511</v>
      </c>
      <c r="R9" s="106">
        <v>94.274809160305338</v>
      </c>
      <c r="S9" s="12">
        <v>23</v>
      </c>
      <c r="T9" s="82">
        <v>0.448780487804878</v>
      </c>
      <c r="U9" s="82">
        <v>127.77777777777777</v>
      </c>
    </row>
    <row r="10" spans="1:21" ht="15" customHeight="1" x14ac:dyDescent="0.2">
      <c r="A10" s="18" t="s">
        <v>24</v>
      </c>
      <c r="B10" s="12">
        <v>3295</v>
      </c>
      <c r="C10" s="106">
        <v>98.446369883477743</v>
      </c>
      <c r="D10" s="12">
        <v>1127</v>
      </c>
      <c r="E10" s="82">
        <v>34.203338391502278</v>
      </c>
      <c r="F10" s="106">
        <v>103.67985280588776</v>
      </c>
      <c r="G10" s="12">
        <v>715</v>
      </c>
      <c r="H10" s="82">
        <v>21.699544764795146</v>
      </c>
      <c r="I10" s="106">
        <v>95.206391478029289</v>
      </c>
      <c r="J10" s="12">
        <v>905</v>
      </c>
      <c r="K10" s="82">
        <v>27.465857359635809</v>
      </c>
      <c r="L10" s="82">
        <v>94.467640918580372</v>
      </c>
      <c r="M10" s="12">
        <v>342</v>
      </c>
      <c r="N10" s="82">
        <v>10.379362670713203</v>
      </c>
      <c r="O10" s="106">
        <v>101.78571428571428</v>
      </c>
      <c r="P10" s="12">
        <v>192</v>
      </c>
      <c r="Q10" s="82">
        <v>5.8270106221547806</v>
      </c>
      <c r="R10" s="106">
        <v>100.52356020942408</v>
      </c>
      <c r="S10" s="12">
        <v>14</v>
      </c>
      <c r="T10" s="82">
        <v>0.42488619119878607</v>
      </c>
      <c r="U10" s="82">
        <v>58.333333333333336</v>
      </c>
    </row>
    <row r="11" spans="1:21" ht="15" customHeight="1" x14ac:dyDescent="0.2">
      <c r="A11" s="18" t="s">
        <v>25</v>
      </c>
      <c r="B11" s="12">
        <v>2921</v>
      </c>
      <c r="C11" s="106">
        <v>103.28854314002828</v>
      </c>
      <c r="D11" s="12">
        <v>873</v>
      </c>
      <c r="E11" s="82">
        <v>29.887024991441287</v>
      </c>
      <c r="F11" s="106">
        <v>108.98876404494382</v>
      </c>
      <c r="G11" s="12">
        <v>658</v>
      </c>
      <c r="H11" s="82">
        <v>22.526532009585758</v>
      </c>
      <c r="I11" s="106">
        <v>99.395770392749256</v>
      </c>
      <c r="J11" s="12">
        <v>809</v>
      </c>
      <c r="K11" s="82">
        <v>27.695994522423828</v>
      </c>
      <c r="L11" s="82">
        <v>104.79274611398964</v>
      </c>
      <c r="M11" s="12">
        <v>371</v>
      </c>
      <c r="N11" s="82">
        <v>12.701129750085588</v>
      </c>
      <c r="O11" s="106">
        <v>100.27027027027027</v>
      </c>
      <c r="P11" s="12">
        <v>186</v>
      </c>
      <c r="Q11" s="82">
        <v>6.3676823005819925</v>
      </c>
      <c r="R11" s="106">
        <v>93.467336683417088</v>
      </c>
      <c r="S11" s="12">
        <v>24</v>
      </c>
      <c r="T11" s="82">
        <v>0.82163642588154751</v>
      </c>
      <c r="U11" s="82">
        <v>100</v>
      </c>
    </row>
    <row r="12" spans="1:21" ht="15" customHeight="1" x14ac:dyDescent="0.2">
      <c r="A12" s="18" t="s">
        <v>26</v>
      </c>
      <c r="B12" s="12">
        <v>13052</v>
      </c>
      <c r="C12" s="106">
        <v>97.57045675413022</v>
      </c>
      <c r="D12" s="12">
        <v>4124</v>
      </c>
      <c r="E12" s="82">
        <v>31.596690162427215</v>
      </c>
      <c r="F12" s="106">
        <v>99.806389157792836</v>
      </c>
      <c r="G12" s="12">
        <v>2502</v>
      </c>
      <c r="H12" s="82">
        <v>19.16947594238431</v>
      </c>
      <c r="I12" s="106">
        <v>93.080357142857139</v>
      </c>
      <c r="J12" s="12">
        <v>3591</v>
      </c>
      <c r="K12" s="82">
        <v>27.513024823781794</v>
      </c>
      <c r="L12" s="82">
        <v>98.464491362763923</v>
      </c>
      <c r="M12" s="12">
        <v>1615</v>
      </c>
      <c r="N12" s="82">
        <v>12.373582592706098</v>
      </c>
      <c r="O12" s="106">
        <v>101.89274447949528</v>
      </c>
      <c r="P12" s="12">
        <v>1096</v>
      </c>
      <c r="Q12" s="82">
        <v>8.3971805087342943</v>
      </c>
      <c r="R12" s="106">
        <v>92.4114671163575</v>
      </c>
      <c r="S12" s="12">
        <v>124</v>
      </c>
      <c r="T12" s="82">
        <v>0.95004596996628876</v>
      </c>
      <c r="U12" s="82">
        <v>89.208633093525179</v>
      </c>
    </row>
    <row r="13" spans="1:21" ht="15" customHeight="1" x14ac:dyDescent="0.2">
      <c r="A13" s="18" t="s">
        <v>27</v>
      </c>
      <c r="B13" s="12">
        <v>6242</v>
      </c>
      <c r="C13" s="106">
        <v>99.474103585657375</v>
      </c>
      <c r="D13" s="12">
        <v>1832</v>
      </c>
      <c r="E13" s="82">
        <v>29.349567446331303</v>
      </c>
      <c r="F13" s="106">
        <v>103.38600451467268</v>
      </c>
      <c r="G13" s="12">
        <v>1560</v>
      </c>
      <c r="H13" s="82">
        <v>24.991989746876001</v>
      </c>
      <c r="I13" s="106">
        <v>96.6542750929368</v>
      </c>
      <c r="J13" s="12">
        <v>1724</v>
      </c>
      <c r="K13" s="82">
        <v>27.619352771547579</v>
      </c>
      <c r="L13" s="82">
        <v>102.49702734839477</v>
      </c>
      <c r="M13" s="12">
        <v>696</v>
      </c>
      <c r="N13" s="82">
        <v>11.150272348606215</v>
      </c>
      <c r="O13" s="106">
        <v>93.548387096774192</v>
      </c>
      <c r="P13" s="12">
        <v>396</v>
      </c>
      <c r="Q13" s="82">
        <v>6.344120474206985</v>
      </c>
      <c r="R13" s="106">
        <v>90.205011389521644</v>
      </c>
      <c r="S13" s="12">
        <v>34</v>
      </c>
      <c r="T13" s="82">
        <v>0.54469721243191283</v>
      </c>
      <c r="U13" s="82">
        <v>141.66666666666669</v>
      </c>
    </row>
    <row r="14" spans="1:21" ht="15" customHeight="1" x14ac:dyDescent="0.2">
      <c r="A14" s="18" t="s">
        <v>28</v>
      </c>
      <c r="B14" s="12">
        <v>2973</v>
      </c>
      <c r="C14" s="106">
        <v>95.810505961972282</v>
      </c>
      <c r="D14" s="12">
        <v>1138</v>
      </c>
      <c r="E14" s="82">
        <v>38.277833837874205</v>
      </c>
      <c r="F14" s="106">
        <v>94.127377998345736</v>
      </c>
      <c r="G14" s="12">
        <v>818</v>
      </c>
      <c r="H14" s="82">
        <v>27.514295324587955</v>
      </c>
      <c r="I14" s="106">
        <v>97.149643705463191</v>
      </c>
      <c r="J14" s="12">
        <v>645</v>
      </c>
      <c r="K14" s="82">
        <v>21.695257315842582</v>
      </c>
      <c r="L14" s="82">
        <v>98.473282442748086</v>
      </c>
      <c r="M14" s="12">
        <v>268</v>
      </c>
      <c r="N14" s="82">
        <v>9.0144635048772273</v>
      </c>
      <c r="O14" s="106">
        <v>98.529411764705884</v>
      </c>
      <c r="P14" s="12">
        <v>94</v>
      </c>
      <c r="Q14" s="82">
        <v>3.1617894382778338</v>
      </c>
      <c r="R14" s="106">
        <v>82.456140350877192</v>
      </c>
      <c r="S14" s="12">
        <v>10</v>
      </c>
      <c r="T14" s="82">
        <v>0.33636057854019508</v>
      </c>
      <c r="U14" s="82">
        <v>90.909090909090907</v>
      </c>
    </row>
    <row r="15" spans="1:21" ht="15" customHeight="1" x14ac:dyDescent="0.2">
      <c r="A15" s="18" t="s">
        <v>29</v>
      </c>
      <c r="B15" s="12">
        <v>1600</v>
      </c>
      <c r="C15" s="106">
        <v>94.618568894145469</v>
      </c>
      <c r="D15" s="12">
        <v>526</v>
      </c>
      <c r="E15" s="82">
        <v>32.875</v>
      </c>
      <c r="F15" s="106">
        <v>94.945848375451263</v>
      </c>
      <c r="G15" s="12">
        <v>368</v>
      </c>
      <c r="H15" s="82">
        <v>23</v>
      </c>
      <c r="I15" s="106">
        <v>96.083550913838124</v>
      </c>
      <c r="J15" s="12">
        <v>396</v>
      </c>
      <c r="K15" s="82">
        <v>24.75</v>
      </c>
      <c r="L15" s="82">
        <v>91.244239631336413</v>
      </c>
      <c r="M15" s="12">
        <v>163</v>
      </c>
      <c r="N15" s="82">
        <v>10.1875</v>
      </c>
      <c r="O15" s="106">
        <v>90.055248618784532</v>
      </c>
      <c r="P15" s="12">
        <v>135</v>
      </c>
      <c r="Q15" s="82">
        <v>8.4375</v>
      </c>
      <c r="R15" s="106">
        <v>106.29921259842521</v>
      </c>
      <c r="S15" s="12">
        <v>12</v>
      </c>
      <c r="T15" s="82">
        <v>0.75</v>
      </c>
      <c r="U15" s="82">
        <v>100</v>
      </c>
    </row>
    <row r="16" spans="1:21" ht="15" customHeight="1" x14ac:dyDescent="0.2">
      <c r="A16" s="18" t="s">
        <v>30</v>
      </c>
      <c r="B16" s="12">
        <v>2593</v>
      </c>
      <c r="C16" s="106">
        <v>96.322436849925708</v>
      </c>
      <c r="D16" s="12">
        <v>1357</v>
      </c>
      <c r="E16" s="82">
        <v>52.333204782105668</v>
      </c>
      <c r="F16" s="106">
        <v>94.696441032798333</v>
      </c>
      <c r="G16" s="12">
        <v>508</v>
      </c>
      <c r="H16" s="82">
        <v>19.59120709602777</v>
      </c>
      <c r="I16" s="106">
        <v>95.309568480300186</v>
      </c>
      <c r="J16" s="12">
        <v>451</v>
      </c>
      <c r="K16" s="82">
        <v>17.392981102969536</v>
      </c>
      <c r="L16" s="82">
        <v>102.26757369614512</v>
      </c>
      <c r="M16" s="12">
        <v>200</v>
      </c>
      <c r="N16" s="82">
        <v>7.7130736598534515</v>
      </c>
      <c r="O16" s="106">
        <v>103.62694300518133</v>
      </c>
      <c r="P16" s="12">
        <v>75</v>
      </c>
      <c r="Q16" s="82">
        <v>2.8924026224450441</v>
      </c>
      <c r="R16" s="106">
        <v>89.285714285714292</v>
      </c>
      <c r="S16" s="12">
        <v>2</v>
      </c>
      <c r="T16" s="82">
        <v>7.7130736598534519E-2</v>
      </c>
      <c r="U16" s="82">
        <v>25</v>
      </c>
    </row>
    <row r="17" spans="1:21" ht="15" customHeight="1" x14ac:dyDescent="0.2">
      <c r="A17" s="18" t="s">
        <v>31</v>
      </c>
      <c r="B17" s="12">
        <v>1872</v>
      </c>
      <c r="C17" s="106">
        <v>107.03259005145797</v>
      </c>
      <c r="D17" s="12">
        <v>471</v>
      </c>
      <c r="E17" s="82">
        <v>25.160256410256409</v>
      </c>
      <c r="F17" s="106">
        <v>116.2962962962963</v>
      </c>
      <c r="G17" s="12">
        <v>591</v>
      </c>
      <c r="H17" s="82">
        <v>31.570512820512818</v>
      </c>
      <c r="I17" s="106">
        <v>103.1413612565445</v>
      </c>
      <c r="J17" s="12">
        <v>552</v>
      </c>
      <c r="K17" s="82">
        <v>29.487179487179489</v>
      </c>
      <c r="L17" s="82">
        <v>107.8125</v>
      </c>
      <c r="M17" s="12">
        <v>192</v>
      </c>
      <c r="N17" s="82">
        <v>10.256410256410255</v>
      </c>
      <c r="O17" s="106">
        <v>97.959183673469383</v>
      </c>
      <c r="P17" s="12">
        <v>59</v>
      </c>
      <c r="Q17" s="82">
        <v>3.1517094017094016</v>
      </c>
      <c r="R17" s="106">
        <v>105.35714285714286</v>
      </c>
      <c r="S17" s="12">
        <v>7</v>
      </c>
      <c r="T17" s="82">
        <v>0.37393162393162394</v>
      </c>
      <c r="U17" s="82">
        <v>100</v>
      </c>
    </row>
    <row r="18" spans="1:21" ht="15" customHeight="1" x14ac:dyDescent="0.2">
      <c r="A18" s="18" t="s">
        <v>32</v>
      </c>
      <c r="B18" s="12">
        <v>1989</v>
      </c>
      <c r="C18" s="106">
        <v>93.511988716502117</v>
      </c>
      <c r="D18" s="12">
        <v>830</v>
      </c>
      <c r="E18" s="82">
        <v>41.729512317747613</v>
      </c>
      <c r="F18" s="106">
        <v>93.468468468468473</v>
      </c>
      <c r="G18" s="12">
        <v>544</v>
      </c>
      <c r="H18" s="82">
        <v>27.350427350427353</v>
      </c>
      <c r="I18" s="106">
        <v>92.991452991452988</v>
      </c>
      <c r="J18" s="12">
        <v>428</v>
      </c>
      <c r="K18" s="82">
        <v>21.518350930115638</v>
      </c>
      <c r="L18" s="82">
        <v>97.05215419501134</v>
      </c>
      <c r="M18" s="12">
        <v>134</v>
      </c>
      <c r="N18" s="82">
        <v>6.7370537958773253</v>
      </c>
      <c r="O18" s="106">
        <v>89.333333333333329</v>
      </c>
      <c r="P18" s="12">
        <v>49</v>
      </c>
      <c r="Q18" s="82">
        <v>2.4635495223730519</v>
      </c>
      <c r="R18" s="106">
        <v>81.666666666666671</v>
      </c>
      <c r="S18" s="12">
        <v>4</v>
      </c>
      <c r="T18" s="82">
        <v>0.20110608345902461</v>
      </c>
      <c r="U18" s="82">
        <v>133.33333333333331</v>
      </c>
    </row>
    <row r="19" spans="1:21" ht="15" customHeight="1" x14ac:dyDescent="0.2">
      <c r="A19" s="18" t="s">
        <v>33</v>
      </c>
      <c r="B19" s="12">
        <v>1350</v>
      </c>
      <c r="C19" s="106">
        <v>88.932806324110672</v>
      </c>
      <c r="D19" s="12">
        <v>526</v>
      </c>
      <c r="E19" s="82">
        <v>38.962962962962962</v>
      </c>
      <c r="F19" s="106">
        <v>90.533562822719446</v>
      </c>
      <c r="G19" s="12">
        <v>352</v>
      </c>
      <c r="H19" s="82">
        <v>26.074074074074073</v>
      </c>
      <c r="I19" s="106">
        <v>84.412470023980816</v>
      </c>
      <c r="J19" s="12">
        <v>313</v>
      </c>
      <c r="K19" s="82">
        <v>23.185185185185187</v>
      </c>
      <c r="L19" s="82">
        <v>88.920454545454547</v>
      </c>
      <c r="M19" s="12">
        <v>112</v>
      </c>
      <c r="N19" s="82">
        <v>8.2962962962962958</v>
      </c>
      <c r="O19" s="106">
        <v>96.551724137931032</v>
      </c>
      <c r="P19" s="12">
        <v>44</v>
      </c>
      <c r="Q19" s="82">
        <v>3.2592592592592591</v>
      </c>
      <c r="R19" s="106">
        <v>89.795918367346943</v>
      </c>
      <c r="S19" s="12">
        <v>3</v>
      </c>
      <c r="T19" s="82">
        <v>0.22222222222222221</v>
      </c>
      <c r="U19" s="82">
        <v>100</v>
      </c>
    </row>
    <row r="20" spans="1:21" ht="15" customHeight="1" x14ac:dyDescent="0.2">
      <c r="A20" s="25" t="s">
        <v>34</v>
      </c>
      <c r="B20" s="26">
        <v>2697</v>
      </c>
      <c r="C20" s="107">
        <v>89.750415973377713</v>
      </c>
      <c r="D20" s="26">
        <v>741</v>
      </c>
      <c r="E20" s="84">
        <v>27.474972191323694</v>
      </c>
      <c r="F20" s="107">
        <v>83.445945945945937</v>
      </c>
      <c r="G20" s="26">
        <v>806</v>
      </c>
      <c r="H20" s="84">
        <v>29.885057471264371</v>
      </c>
      <c r="I20" s="107">
        <v>91.073446327683612</v>
      </c>
      <c r="J20" s="26">
        <v>726</v>
      </c>
      <c r="K20" s="84">
        <v>26.918798665183534</v>
      </c>
      <c r="L20" s="84">
        <v>94.408322496749022</v>
      </c>
      <c r="M20" s="26">
        <v>304</v>
      </c>
      <c r="N20" s="84">
        <v>11.271783463107155</v>
      </c>
      <c r="O20" s="107">
        <v>92.966360856269119</v>
      </c>
      <c r="P20" s="26">
        <v>106</v>
      </c>
      <c r="Q20" s="84">
        <v>3.9302929180571002</v>
      </c>
      <c r="R20" s="107">
        <v>86.178861788617894</v>
      </c>
      <c r="S20" s="26">
        <v>14</v>
      </c>
      <c r="T20" s="84">
        <v>0.51909529106414531</v>
      </c>
      <c r="U20" s="84">
        <v>107.69230769230769</v>
      </c>
    </row>
    <row r="22" spans="1:21" ht="15" customHeight="1" x14ac:dyDescent="0.2">
      <c r="A22" s="69" t="s">
        <v>148</v>
      </c>
    </row>
    <row r="32" spans="1:21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 xr:uid="{00000000-0004-0000-1A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P44"/>
  <sheetViews>
    <sheetView showGridLines="0" tabSelected="1" topLeftCell="A1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5"/>
      <c r="F1" s="1"/>
      <c r="G1" s="1"/>
      <c r="H1" s="1"/>
      <c r="I1" s="1"/>
      <c r="J1" s="1"/>
      <c r="K1" s="289"/>
      <c r="L1" s="289"/>
      <c r="M1" s="1"/>
    </row>
    <row r="2" spans="1:16" ht="15" customHeight="1" x14ac:dyDescent="0.2">
      <c r="A2" s="1"/>
      <c r="B2" s="1"/>
      <c r="C2" s="1"/>
      <c r="D2" s="1"/>
      <c r="E2" s="65"/>
      <c r="F2" s="1"/>
      <c r="G2" s="1"/>
      <c r="H2" s="1"/>
      <c r="I2" s="1"/>
      <c r="J2" s="1"/>
      <c r="K2" s="289"/>
      <c r="L2" s="289"/>
      <c r="M2" s="1"/>
    </row>
    <row r="3" spans="1:16" ht="15" customHeight="1" x14ac:dyDescent="0.2">
      <c r="A3" s="377"/>
      <c r="B3" s="314"/>
      <c r="C3" s="315"/>
      <c r="D3" s="315"/>
      <c r="E3" s="189"/>
      <c r="F3" s="383" t="s">
        <v>63</v>
      </c>
      <c r="G3" s="383"/>
      <c r="H3" s="383"/>
      <c r="I3" s="2"/>
      <c r="J3" s="2"/>
      <c r="K3" s="290"/>
      <c r="L3" s="290"/>
      <c r="M3" s="2"/>
    </row>
    <row r="4" spans="1:16" ht="15" customHeight="1" x14ac:dyDescent="0.2">
      <c r="A4" s="378"/>
      <c r="B4" s="380" t="s">
        <v>145</v>
      </c>
      <c r="C4" s="381"/>
      <c r="D4" s="381"/>
      <c r="E4" s="382"/>
      <c r="F4" s="163" t="s">
        <v>575</v>
      </c>
      <c r="G4" s="163" t="s">
        <v>575</v>
      </c>
      <c r="H4" s="163" t="s">
        <v>582</v>
      </c>
      <c r="I4" s="2"/>
      <c r="J4" s="2"/>
      <c r="K4" s="290"/>
      <c r="L4" s="290"/>
      <c r="M4" s="2"/>
    </row>
    <row r="5" spans="1:16" ht="15" customHeight="1" x14ac:dyDescent="0.2">
      <c r="A5" s="379"/>
      <c r="B5" s="190" t="s">
        <v>552</v>
      </c>
      <c r="C5" s="191" t="s">
        <v>560</v>
      </c>
      <c r="D5" s="191" t="s">
        <v>582</v>
      </c>
      <c r="E5" s="192" t="s">
        <v>575</v>
      </c>
      <c r="F5" s="191" t="s">
        <v>574</v>
      </c>
      <c r="G5" s="191" t="s">
        <v>583</v>
      </c>
      <c r="H5" s="191" t="s">
        <v>584</v>
      </c>
      <c r="I5" s="2"/>
      <c r="J5" s="2"/>
      <c r="K5" s="290" t="s">
        <v>584</v>
      </c>
      <c r="L5" s="290" t="s">
        <v>583</v>
      </c>
      <c r="M5" s="311" t="s">
        <v>574</v>
      </c>
    </row>
    <row r="6" spans="1:16" ht="15" customHeight="1" x14ac:dyDescent="0.2">
      <c r="A6" s="21" t="s">
        <v>0</v>
      </c>
      <c r="B6" s="22">
        <v>921998.16666666663</v>
      </c>
      <c r="C6" s="23">
        <v>933737.75000000023</v>
      </c>
      <c r="D6" s="24">
        <v>943716.11111111112</v>
      </c>
      <c r="E6" s="316">
        <v>944534</v>
      </c>
      <c r="F6" s="76">
        <v>100.28720712570967</v>
      </c>
      <c r="G6" s="76">
        <v>101.15762135532411</v>
      </c>
      <c r="H6" s="77">
        <v>101.26277953852679</v>
      </c>
      <c r="I6" s="2"/>
      <c r="J6" s="244"/>
      <c r="K6" s="239">
        <v>931947.66666666674</v>
      </c>
      <c r="L6" s="239">
        <v>933725</v>
      </c>
      <c r="M6" s="17">
        <v>941829</v>
      </c>
      <c r="O6" s="7"/>
      <c r="P6" s="7"/>
    </row>
    <row r="7" spans="1:16" ht="12.75" customHeight="1" x14ac:dyDescent="0.2">
      <c r="A7" s="11"/>
      <c r="B7" s="15"/>
      <c r="C7" s="16"/>
      <c r="D7" s="16"/>
      <c r="E7" s="66"/>
      <c r="F7" s="79"/>
      <c r="G7" s="79"/>
      <c r="H7" s="80"/>
      <c r="I7" s="2"/>
      <c r="J7" s="244"/>
      <c r="K7" s="239"/>
      <c r="L7" s="239"/>
      <c r="M7" s="17"/>
    </row>
    <row r="8" spans="1:16" ht="15" customHeight="1" x14ac:dyDescent="0.2">
      <c r="A8" s="18" t="s">
        <v>2</v>
      </c>
      <c r="B8" s="12">
        <v>24880</v>
      </c>
      <c r="C8" s="13">
        <v>24275.083333333332</v>
      </c>
      <c r="D8" s="13">
        <v>23601.555555555555</v>
      </c>
      <c r="E8" s="14">
        <v>23565</v>
      </c>
      <c r="F8" s="82">
        <v>99.953342382083477</v>
      </c>
      <c r="G8" s="82">
        <v>97.019226810490338</v>
      </c>
      <c r="H8" s="82">
        <v>97.123522553210947</v>
      </c>
      <c r="I8" s="3"/>
      <c r="J8" s="251"/>
      <c r="K8" s="232">
        <v>24300.555555555555</v>
      </c>
      <c r="L8" s="232">
        <v>24289</v>
      </c>
      <c r="M8" s="13">
        <v>23576</v>
      </c>
      <c r="O8" s="7"/>
      <c r="P8" s="7"/>
    </row>
    <row r="9" spans="1:16" ht="15" customHeight="1" x14ac:dyDescent="0.2">
      <c r="A9" s="18" t="s">
        <v>3</v>
      </c>
      <c r="B9" s="12">
        <v>2299.6666666666665</v>
      </c>
      <c r="C9" s="13">
        <v>2281.6666666666665</v>
      </c>
      <c r="D9" s="13">
        <v>2212.7777777777778</v>
      </c>
      <c r="E9" s="14">
        <v>2168</v>
      </c>
      <c r="F9" s="82">
        <v>99.769903359410947</v>
      </c>
      <c r="G9" s="82">
        <v>94.879649890590812</v>
      </c>
      <c r="H9" s="82">
        <v>96.825165305328667</v>
      </c>
      <c r="I9" s="3"/>
      <c r="J9" s="251"/>
      <c r="K9" s="232">
        <v>2285.3333333333335</v>
      </c>
      <c r="L9" s="232">
        <v>2285</v>
      </c>
      <c r="M9" s="13">
        <v>2173</v>
      </c>
      <c r="O9" s="7"/>
      <c r="P9" s="7"/>
    </row>
    <row r="10" spans="1:16" ht="15" customHeight="1" x14ac:dyDescent="0.2">
      <c r="A10" s="18" t="s">
        <v>4</v>
      </c>
      <c r="B10" s="12">
        <v>210775</v>
      </c>
      <c r="C10" s="13">
        <v>211446.66666666666</v>
      </c>
      <c r="D10" s="13">
        <v>211511.11111111112</v>
      </c>
      <c r="E10" s="14">
        <v>210210</v>
      </c>
      <c r="F10" s="82">
        <v>100.02331545814876</v>
      </c>
      <c r="G10" s="82">
        <v>99.994767411438431</v>
      </c>
      <c r="H10" s="82">
        <v>99.998424063499741</v>
      </c>
      <c r="I10" s="3"/>
      <c r="J10" s="251"/>
      <c r="K10" s="232">
        <v>211514.44444444444</v>
      </c>
      <c r="L10" s="232">
        <v>210221</v>
      </c>
      <c r="M10" s="13">
        <v>210161</v>
      </c>
      <c r="O10" s="7"/>
      <c r="P10" s="7"/>
    </row>
    <row r="11" spans="1:16" ht="15" customHeight="1" x14ac:dyDescent="0.2">
      <c r="A11" s="18" t="s">
        <v>5</v>
      </c>
      <c r="B11" s="12">
        <v>8114.916666666667</v>
      </c>
      <c r="C11" s="13">
        <v>8246.25</v>
      </c>
      <c r="D11" s="13">
        <v>8401.3333333333339</v>
      </c>
      <c r="E11" s="14">
        <v>8425</v>
      </c>
      <c r="F11" s="82">
        <v>100.11883541295306</v>
      </c>
      <c r="G11" s="82">
        <v>101.72663607824197</v>
      </c>
      <c r="H11" s="82">
        <v>102.3665114264053</v>
      </c>
      <c r="I11" s="4"/>
      <c r="J11" s="252"/>
      <c r="K11" s="232">
        <v>8207.1111111111113</v>
      </c>
      <c r="L11" s="232">
        <v>8282</v>
      </c>
      <c r="M11" s="13">
        <v>8415</v>
      </c>
      <c r="O11" s="7"/>
      <c r="P11" s="7"/>
    </row>
    <row r="12" spans="1:16" ht="15" customHeight="1" x14ac:dyDescent="0.2">
      <c r="A12" s="18" t="s">
        <v>6</v>
      </c>
      <c r="B12" s="12">
        <v>10511.75</v>
      </c>
      <c r="C12" s="13">
        <v>10726.666666666666</v>
      </c>
      <c r="D12" s="13">
        <v>10814.222222222223</v>
      </c>
      <c r="E12" s="14">
        <v>10919</v>
      </c>
      <c r="F12" s="82">
        <v>100.1192004401247</v>
      </c>
      <c r="G12" s="82">
        <v>101.33642691415312</v>
      </c>
      <c r="H12" s="82">
        <v>100.95846645367412</v>
      </c>
      <c r="I12" s="4"/>
      <c r="J12" s="252"/>
      <c r="K12" s="232">
        <v>10711.555555555555</v>
      </c>
      <c r="L12" s="232">
        <v>10775</v>
      </c>
      <c r="M12" s="13">
        <v>10906</v>
      </c>
      <c r="O12" s="7"/>
      <c r="P12" s="7"/>
    </row>
    <row r="13" spans="1:16" ht="15" customHeight="1" x14ac:dyDescent="0.2">
      <c r="A13" s="18" t="s">
        <v>7</v>
      </c>
      <c r="B13" s="12">
        <v>73044.833333333328</v>
      </c>
      <c r="C13" s="13">
        <v>75667.666666666672</v>
      </c>
      <c r="D13" s="13">
        <v>79789.444444444438</v>
      </c>
      <c r="E13" s="14">
        <v>80166</v>
      </c>
      <c r="F13" s="82">
        <v>100.6074144725283</v>
      </c>
      <c r="G13" s="82">
        <v>105.89260947097286</v>
      </c>
      <c r="H13" s="82">
        <v>105.851805555965</v>
      </c>
      <c r="I13" s="5"/>
      <c r="J13" s="251"/>
      <c r="K13" s="232">
        <v>75378.444444444438</v>
      </c>
      <c r="L13" s="232">
        <v>75705</v>
      </c>
      <c r="M13" s="13">
        <v>79682</v>
      </c>
      <c r="O13" s="7"/>
      <c r="P13" s="7"/>
    </row>
    <row r="14" spans="1:16" ht="15" customHeight="1" x14ac:dyDescent="0.2">
      <c r="A14" s="18" t="s">
        <v>8</v>
      </c>
      <c r="B14" s="12">
        <v>115995.25</v>
      </c>
      <c r="C14" s="13">
        <v>116514.08333333333</v>
      </c>
      <c r="D14" s="13">
        <v>116631.11111111111</v>
      </c>
      <c r="E14" s="14">
        <v>116088</v>
      </c>
      <c r="F14" s="82">
        <v>99.873532068654029</v>
      </c>
      <c r="G14" s="82">
        <v>99.817712811693895</v>
      </c>
      <c r="H14" s="82">
        <v>100.23710915902167</v>
      </c>
      <c r="I14" s="5"/>
      <c r="J14" s="251"/>
      <c r="K14" s="232">
        <v>116355.22222222222</v>
      </c>
      <c r="L14" s="232">
        <v>116300</v>
      </c>
      <c r="M14" s="13">
        <v>116235</v>
      </c>
      <c r="O14" s="7"/>
      <c r="P14" s="7"/>
    </row>
    <row r="15" spans="1:16" ht="15" customHeight="1" x14ac:dyDescent="0.2">
      <c r="A15" s="18" t="s">
        <v>9</v>
      </c>
      <c r="B15" s="12">
        <v>56676.083333333336</v>
      </c>
      <c r="C15" s="13">
        <v>57384.666666666664</v>
      </c>
      <c r="D15" s="13">
        <v>57656.555555555555</v>
      </c>
      <c r="E15" s="14">
        <v>57856</v>
      </c>
      <c r="F15" s="82">
        <v>100.42352287717837</v>
      </c>
      <c r="G15" s="82">
        <v>100.88406075084133</v>
      </c>
      <c r="H15" s="82">
        <v>100.59982745751867</v>
      </c>
      <c r="I15" s="5"/>
      <c r="J15" s="251"/>
      <c r="K15" s="232">
        <v>57312.777777777781</v>
      </c>
      <c r="L15" s="232">
        <v>57349</v>
      </c>
      <c r="M15" s="13">
        <v>57612</v>
      </c>
      <c r="O15" s="7"/>
      <c r="P15" s="7"/>
    </row>
    <row r="16" spans="1:16" ht="15" customHeight="1" x14ac:dyDescent="0.2">
      <c r="A16" s="18" t="s">
        <v>10</v>
      </c>
      <c r="B16" s="12">
        <v>37680.333333333336</v>
      </c>
      <c r="C16" s="13">
        <v>38324.583333333336</v>
      </c>
      <c r="D16" s="13">
        <v>38690.444444444445</v>
      </c>
      <c r="E16" s="14">
        <v>38934</v>
      </c>
      <c r="F16" s="82">
        <v>99.864057249852507</v>
      </c>
      <c r="G16" s="82">
        <v>100.83132623727759</v>
      </c>
      <c r="H16" s="82">
        <v>101.10449754652883</v>
      </c>
      <c r="I16" s="5"/>
      <c r="J16" s="251"/>
      <c r="K16" s="232">
        <v>38267.777777777781</v>
      </c>
      <c r="L16" s="232">
        <v>38613</v>
      </c>
      <c r="M16" s="13">
        <v>38987</v>
      </c>
      <c r="O16" s="7"/>
      <c r="P16" s="7"/>
    </row>
    <row r="17" spans="1:16" ht="15" customHeight="1" x14ac:dyDescent="0.2">
      <c r="A17" s="18" t="s">
        <v>11</v>
      </c>
      <c r="B17" s="12">
        <v>31225.166666666668</v>
      </c>
      <c r="C17" s="13">
        <v>32788.083333333336</v>
      </c>
      <c r="D17" s="13">
        <v>33754.666666666664</v>
      </c>
      <c r="E17" s="14">
        <v>34158</v>
      </c>
      <c r="F17" s="82">
        <v>101.2628957666311</v>
      </c>
      <c r="G17" s="82">
        <v>103.05004977826047</v>
      </c>
      <c r="H17" s="82">
        <v>103.75551578573476</v>
      </c>
      <c r="I17" s="5"/>
      <c r="J17" s="251"/>
      <c r="K17" s="232">
        <v>32532.888888888891</v>
      </c>
      <c r="L17" s="232">
        <v>33147</v>
      </c>
      <c r="M17" s="13">
        <v>33732</v>
      </c>
      <c r="O17" s="7"/>
      <c r="P17" s="7"/>
    </row>
    <row r="18" spans="1:16" ht="15" customHeight="1" x14ac:dyDescent="0.2">
      <c r="A18" s="18" t="s">
        <v>12</v>
      </c>
      <c r="B18" s="12">
        <v>18982.166666666668</v>
      </c>
      <c r="C18" s="13">
        <v>18863.416666666668</v>
      </c>
      <c r="D18" s="13">
        <v>18621.444444444445</v>
      </c>
      <c r="E18" s="14">
        <v>18616</v>
      </c>
      <c r="F18" s="82">
        <v>99.97314859567156</v>
      </c>
      <c r="G18" s="82">
        <v>98.753381783459758</v>
      </c>
      <c r="H18" s="82">
        <v>98.587017265213689</v>
      </c>
      <c r="I18" s="5"/>
      <c r="J18" s="251"/>
      <c r="K18" s="232">
        <v>18888.333333333332</v>
      </c>
      <c r="L18" s="232">
        <v>18851</v>
      </c>
      <c r="M18" s="13">
        <v>18621</v>
      </c>
      <c r="O18" s="7"/>
      <c r="P18" s="7"/>
    </row>
    <row r="19" spans="1:16" ht="15" customHeight="1" x14ac:dyDescent="0.2">
      <c r="A19" s="18" t="s">
        <v>13</v>
      </c>
      <c r="B19" s="12">
        <v>4815.25</v>
      </c>
      <c r="C19" s="13">
        <v>4925.833333333333</v>
      </c>
      <c r="D19" s="13">
        <v>5218.8888888888887</v>
      </c>
      <c r="E19" s="14">
        <v>5282</v>
      </c>
      <c r="F19" s="82">
        <v>101.09090909090909</v>
      </c>
      <c r="G19" s="82">
        <v>106.32045088566828</v>
      </c>
      <c r="H19" s="82">
        <v>106.43311957580839</v>
      </c>
      <c r="I19" s="5"/>
      <c r="J19" s="251"/>
      <c r="K19" s="232">
        <v>4903.4444444444443</v>
      </c>
      <c r="L19" s="232">
        <v>4968</v>
      </c>
      <c r="M19" s="13">
        <v>5225</v>
      </c>
      <c r="O19" s="7"/>
      <c r="P19" s="7"/>
    </row>
    <row r="20" spans="1:16" ht="15" customHeight="1" x14ac:dyDescent="0.2">
      <c r="A20" s="18" t="s">
        <v>14</v>
      </c>
      <c r="B20" s="12">
        <v>59530.583333333336</v>
      </c>
      <c r="C20" s="13">
        <v>61089.583333333336</v>
      </c>
      <c r="D20" s="13">
        <v>61868.555555555555</v>
      </c>
      <c r="E20" s="14">
        <v>61829</v>
      </c>
      <c r="F20" s="82">
        <v>100.08255365987893</v>
      </c>
      <c r="G20" s="82">
        <v>100.68393883632692</v>
      </c>
      <c r="H20" s="82">
        <v>101.85745148290628</v>
      </c>
      <c r="I20" s="5"/>
      <c r="J20" s="251"/>
      <c r="K20" s="232">
        <v>60740.333333333336</v>
      </c>
      <c r="L20" s="232">
        <v>61409</v>
      </c>
      <c r="M20" s="13">
        <v>61778</v>
      </c>
      <c r="O20" s="7"/>
      <c r="P20" s="7"/>
    </row>
    <row r="21" spans="1:16" ht="15" customHeight="1" x14ac:dyDescent="0.2">
      <c r="A21" s="18" t="s">
        <v>15</v>
      </c>
      <c r="B21" s="12">
        <v>34361.5</v>
      </c>
      <c r="C21" s="13">
        <v>34279.25</v>
      </c>
      <c r="D21" s="13">
        <v>34212.777777777781</v>
      </c>
      <c r="E21" s="14">
        <v>34202</v>
      </c>
      <c r="F21" s="82">
        <v>100.3138290071858</v>
      </c>
      <c r="G21" s="82">
        <v>99.525680197875744</v>
      </c>
      <c r="H21" s="82">
        <v>99.530976254662775</v>
      </c>
      <c r="I21" s="5"/>
      <c r="J21" s="251"/>
      <c r="K21" s="232">
        <v>34374</v>
      </c>
      <c r="L21" s="232">
        <v>34365</v>
      </c>
      <c r="M21" s="13">
        <v>34095</v>
      </c>
      <c r="O21" s="7"/>
      <c r="P21" s="7"/>
    </row>
    <row r="22" spans="1:16" ht="15" customHeight="1" x14ac:dyDescent="0.2">
      <c r="A22" s="18" t="s">
        <v>16</v>
      </c>
      <c r="B22" s="12">
        <v>49491.583333333336</v>
      </c>
      <c r="C22" s="13">
        <v>49197.833333333336</v>
      </c>
      <c r="D22" s="13">
        <v>49626.888888888891</v>
      </c>
      <c r="E22" s="14">
        <v>49819</v>
      </c>
      <c r="F22" s="82">
        <v>99.893727943535453</v>
      </c>
      <c r="G22" s="82">
        <v>101.53466759059226</v>
      </c>
      <c r="H22" s="82">
        <v>100.98305651896702</v>
      </c>
      <c r="I22" s="5"/>
      <c r="J22" s="251"/>
      <c r="K22" s="232">
        <v>49143.777777777781</v>
      </c>
      <c r="L22" s="232">
        <v>49066</v>
      </c>
      <c r="M22" s="13">
        <v>49872</v>
      </c>
      <c r="O22" s="7"/>
      <c r="P22" s="7"/>
    </row>
    <row r="23" spans="1:16" ht="15" customHeight="1" x14ac:dyDescent="0.2">
      <c r="A23" s="18" t="s">
        <v>17</v>
      </c>
      <c r="B23" s="12">
        <v>77470.5</v>
      </c>
      <c r="C23" s="13">
        <v>79105.583333333328</v>
      </c>
      <c r="D23" s="13">
        <v>80235.444444444438</v>
      </c>
      <c r="E23" s="14">
        <v>80483</v>
      </c>
      <c r="F23" s="82">
        <v>101.43935670082303</v>
      </c>
      <c r="G23" s="82">
        <v>101.63791579319576</v>
      </c>
      <c r="H23" s="82">
        <v>101.81258574040942</v>
      </c>
      <c r="I23" s="5"/>
      <c r="J23" s="251"/>
      <c r="K23" s="232">
        <v>78807</v>
      </c>
      <c r="L23" s="232">
        <v>79186</v>
      </c>
      <c r="M23" s="13">
        <v>79341</v>
      </c>
      <c r="O23" s="7"/>
      <c r="P23" s="7"/>
    </row>
    <row r="24" spans="1:16" ht="15" customHeight="1" x14ac:dyDescent="0.2">
      <c r="A24" s="18" t="s">
        <v>18</v>
      </c>
      <c r="B24" s="12">
        <v>72268.083333333328</v>
      </c>
      <c r="C24" s="13">
        <v>73906.416666666672</v>
      </c>
      <c r="D24" s="13">
        <v>75636.888888888891</v>
      </c>
      <c r="E24" s="14">
        <v>76287</v>
      </c>
      <c r="F24" s="82">
        <v>100.34594338629906</v>
      </c>
      <c r="G24" s="82">
        <v>103.16442857722423</v>
      </c>
      <c r="H24" s="82">
        <v>102.74424571730434</v>
      </c>
      <c r="I24" s="5"/>
      <c r="J24" s="251"/>
      <c r="K24" s="232">
        <v>73616.666666666672</v>
      </c>
      <c r="L24" s="232">
        <v>73947</v>
      </c>
      <c r="M24" s="13">
        <v>76024</v>
      </c>
      <c r="O24" s="7"/>
      <c r="P24" s="7"/>
    </row>
    <row r="25" spans="1:16" ht="15" customHeight="1" x14ac:dyDescent="0.2">
      <c r="A25" s="18" t="s">
        <v>19</v>
      </c>
      <c r="B25" s="12">
        <v>15778.75</v>
      </c>
      <c r="C25" s="13">
        <v>16100</v>
      </c>
      <c r="D25" s="13">
        <v>16223</v>
      </c>
      <c r="E25" s="14">
        <v>16381</v>
      </c>
      <c r="F25" s="82">
        <v>100.36147530939836</v>
      </c>
      <c r="G25" s="82">
        <v>100.92415747643398</v>
      </c>
      <c r="H25" s="82">
        <v>101.00096845600441</v>
      </c>
      <c r="I25" s="5"/>
      <c r="J25" s="251"/>
      <c r="K25" s="232">
        <v>16062.222222222223</v>
      </c>
      <c r="L25" s="232">
        <v>16231</v>
      </c>
      <c r="M25" s="13">
        <v>16322</v>
      </c>
      <c r="O25" s="7"/>
      <c r="P25" s="7"/>
    </row>
    <row r="26" spans="1:16" ht="15" customHeight="1" x14ac:dyDescent="0.2">
      <c r="A26" s="18" t="s">
        <v>20</v>
      </c>
      <c r="B26" s="12">
        <v>17365.166666666668</v>
      </c>
      <c r="C26" s="13">
        <v>17893.333333333332</v>
      </c>
      <c r="D26" s="13">
        <v>18341.777777777777</v>
      </c>
      <c r="E26" s="14">
        <v>18478</v>
      </c>
      <c r="F26" s="82">
        <v>100.37481666576132</v>
      </c>
      <c r="G26" s="82">
        <v>102.56438721136767</v>
      </c>
      <c r="H26" s="82">
        <v>102.93189669148366</v>
      </c>
      <c r="I26" s="5"/>
      <c r="J26" s="251"/>
      <c r="K26" s="232">
        <v>17819.333333333332</v>
      </c>
      <c r="L26" s="232">
        <v>18016</v>
      </c>
      <c r="M26" s="13">
        <v>18409</v>
      </c>
      <c r="O26" s="7"/>
      <c r="P26" s="7"/>
    </row>
    <row r="27" spans="1:16" ht="15" customHeight="1" x14ac:dyDescent="0.2">
      <c r="A27" s="18" t="s">
        <v>21</v>
      </c>
      <c r="B27" s="12">
        <v>731.58333333333337</v>
      </c>
      <c r="C27" s="13">
        <v>721.08333333333337</v>
      </c>
      <c r="D27" s="13">
        <v>667.22222222222217</v>
      </c>
      <c r="E27" s="14">
        <v>668</v>
      </c>
      <c r="F27" s="82">
        <v>100.75414781297134</v>
      </c>
      <c r="G27" s="82">
        <v>92.777777777777786</v>
      </c>
      <c r="H27" s="82">
        <v>91.84765983481185</v>
      </c>
      <c r="I27" s="5"/>
      <c r="J27" s="251"/>
      <c r="K27" s="232">
        <v>726.44444444444446</v>
      </c>
      <c r="L27" s="232">
        <v>720</v>
      </c>
      <c r="M27" s="13">
        <v>663</v>
      </c>
    </row>
    <row r="28" spans="1:16" ht="15" customHeight="1" x14ac:dyDescent="0.2">
      <c r="A28" s="25" t="s">
        <v>500</v>
      </c>
      <c r="B28" s="26" t="s">
        <v>273</v>
      </c>
      <c r="C28" s="27" t="s">
        <v>273</v>
      </c>
      <c r="D28" s="27" t="s">
        <v>273</v>
      </c>
      <c r="E28" s="28" t="s">
        <v>273</v>
      </c>
      <c r="F28" s="84" t="s">
        <v>273</v>
      </c>
      <c r="G28" s="84" t="s">
        <v>273</v>
      </c>
      <c r="H28" s="84" t="s">
        <v>273</v>
      </c>
      <c r="I28" s="5"/>
      <c r="J28" s="251"/>
      <c r="K28" s="232" t="s">
        <v>273</v>
      </c>
      <c r="L28" s="232" t="s">
        <v>273</v>
      </c>
      <c r="M28" s="13" t="s">
        <v>273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53"/>
    </row>
    <row r="30" spans="1:16" ht="15" customHeight="1" x14ac:dyDescent="0.2">
      <c r="A30" s="6" t="s">
        <v>1</v>
      </c>
    </row>
    <row r="32" spans="1:16" s="67" customFormat="1" ht="15" customHeight="1" x14ac:dyDescent="0.25">
      <c r="A32" s="121"/>
      <c r="E32" s="68"/>
    </row>
    <row r="33" spans="1:5" s="67" customFormat="1" ht="15" customHeight="1" x14ac:dyDescent="0.2">
      <c r="E33" s="68"/>
    </row>
    <row r="34" spans="1:5" s="67" customFormat="1" ht="15" customHeight="1" x14ac:dyDescent="0.2">
      <c r="A34" s="147"/>
      <c r="B34" s="9"/>
      <c r="E34" s="68"/>
    </row>
    <row r="35" spans="1:5" s="67" customFormat="1" ht="15" customHeight="1" x14ac:dyDescent="0.2">
      <c r="A35" s="147"/>
      <c r="B35" s="9"/>
      <c r="E35" s="68"/>
    </row>
    <row r="36" spans="1:5" s="67" customFormat="1" ht="15" customHeight="1" x14ac:dyDescent="0.2">
      <c r="A36" s="147"/>
      <c r="B36" s="9"/>
      <c r="E36" s="68"/>
    </row>
    <row r="37" spans="1:5" s="67" customFormat="1" ht="15" customHeight="1" x14ac:dyDescent="0.2">
      <c r="A37" s="147"/>
      <c r="B37" s="9"/>
      <c r="E37" s="68"/>
    </row>
    <row r="38" spans="1:5" s="67" customFormat="1" ht="15" customHeight="1" x14ac:dyDescent="0.2">
      <c r="A38" s="147"/>
      <c r="B38" s="9"/>
      <c r="E38" s="68"/>
    </row>
    <row r="39" spans="1:5" ht="15" customHeight="1" x14ac:dyDescent="0.2">
      <c r="A39" s="147"/>
      <c r="B39" s="9"/>
    </row>
    <row r="40" spans="1:5" ht="15" customHeight="1" x14ac:dyDescent="0.2">
      <c r="A40" s="147"/>
      <c r="B40" s="9"/>
    </row>
    <row r="41" spans="1:5" ht="15" customHeight="1" x14ac:dyDescent="0.2">
      <c r="A41" s="147"/>
      <c r="B41" s="9"/>
    </row>
    <row r="42" spans="1:5" ht="15" customHeight="1" x14ac:dyDescent="0.2">
      <c r="A42" s="147"/>
      <c r="B42" s="9"/>
    </row>
    <row r="43" spans="1:5" ht="15" customHeight="1" x14ac:dyDescent="0.2">
      <c r="A43" s="147"/>
      <c r="B43" s="9"/>
    </row>
    <row r="44" spans="1:5" ht="15" customHeight="1" x14ac:dyDescent="0.2">
      <c r="A44" s="147"/>
      <c r="B44" s="9"/>
    </row>
  </sheetData>
  <mergeCells count="3">
    <mergeCell ref="A3:A5"/>
    <mergeCell ref="B4:E4"/>
    <mergeCell ref="F3:H3"/>
  </mergeCells>
  <phoneticPr fontId="2" type="noConversion"/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44"/>
  <sheetViews>
    <sheetView showGridLines="0" tabSelected="1" topLeftCell="A7" workbookViewId="0"/>
  </sheetViews>
  <sheetFormatPr defaultColWidth="9.140625" defaultRowHeight="15" customHeight="1" x14ac:dyDescent="0.2"/>
  <cols>
    <col min="1" max="1" width="19.85546875" style="6" customWidth="1"/>
    <col min="2" max="2" width="6.85546875" style="6" customWidth="1"/>
    <col min="3" max="3" width="9.140625" style="6" customWidth="1"/>
    <col min="4" max="21" width="6.8554687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94"/>
      <c r="C3" s="396"/>
      <c r="D3" s="394" t="s">
        <v>90</v>
      </c>
      <c r="E3" s="395"/>
      <c r="F3" s="395"/>
      <c r="G3" s="394" t="s">
        <v>92</v>
      </c>
      <c r="H3" s="395"/>
      <c r="I3" s="396"/>
      <c r="J3" s="388" t="s">
        <v>93</v>
      </c>
      <c r="K3" s="388"/>
      <c r="L3" s="388"/>
      <c r="M3" s="394" t="s">
        <v>98</v>
      </c>
      <c r="N3" s="395"/>
      <c r="O3" s="395"/>
      <c r="P3" s="394" t="s">
        <v>95</v>
      </c>
      <c r="Q3" s="395"/>
      <c r="R3" s="396"/>
      <c r="S3" s="395" t="s">
        <v>97</v>
      </c>
      <c r="T3" s="395"/>
      <c r="U3" s="395"/>
    </row>
    <row r="4" spans="1:21" ht="15" customHeight="1" x14ac:dyDescent="0.2">
      <c r="A4" s="181"/>
      <c r="B4" s="389" t="s">
        <v>0</v>
      </c>
      <c r="C4" s="393"/>
      <c r="D4" s="389" t="s">
        <v>91</v>
      </c>
      <c r="E4" s="390"/>
      <c r="F4" s="390"/>
      <c r="G4" s="389" t="s">
        <v>146</v>
      </c>
      <c r="H4" s="390"/>
      <c r="I4" s="393"/>
      <c r="J4" s="390" t="s">
        <v>477</v>
      </c>
      <c r="K4" s="390"/>
      <c r="L4" s="390"/>
      <c r="M4" s="389" t="s">
        <v>99</v>
      </c>
      <c r="N4" s="390"/>
      <c r="O4" s="390"/>
      <c r="P4" s="389" t="s">
        <v>96</v>
      </c>
      <c r="Q4" s="390"/>
      <c r="R4" s="393"/>
      <c r="S4" s="390" t="s">
        <v>478</v>
      </c>
      <c r="T4" s="390"/>
      <c r="U4" s="390"/>
    </row>
    <row r="5" spans="1:21" ht="15" customHeight="1" x14ac:dyDescent="0.2">
      <c r="A5" s="181" t="s">
        <v>89</v>
      </c>
      <c r="B5" s="300"/>
      <c r="C5" s="167" t="s">
        <v>592</v>
      </c>
      <c r="D5" s="300"/>
      <c r="E5" s="301"/>
      <c r="F5" s="167" t="s">
        <v>592</v>
      </c>
      <c r="G5" s="300"/>
      <c r="H5" s="301"/>
      <c r="I5" s="167" t="s">
        <v>592</v>
      </c>
      <c r="J5" s="300"/>
      <c r="K5" s="301"/>
      <c r="L5" s="163" t="s">
        <v>592</v>
      </c>
      <c r="M5" s="300"/>
      <c r="N5" s="301"/>
      <c r="O5" s="167" t="s">
        <v>592</v>
      </c>
      <c r="P5" s="300"/>
      <c r="Q5" s="301"/>
      <c r="R5" s="167" t="s">
        <v>592</v>
      </c>
      <c r="S5" s="300"/>
      <c r="T5" s="301"/>
      <c r="U5" s="163" t="s">
        <v>592</v>
      </c>
    </row>
    <row r="6" spans="1:21" ht="15" customHeight="1" x14ac:dyDescent="0.2">
      <c r="A6" s="182" t="s">
        <v>60</v>
      </c>
      <c r="B6" s="190" t="s">
        <v>592</v>
      </c>
      <c r="C6" s="192" t="s">
        <v>593</v>
      </c>
      <c r="D6" s="190" t="s">
        <v>592</v>
      </c>
      <c r="E6" s="191" t="s">
        <v>73</v>
      </c>
      <c r="F6" s="192" t="s">
        <v>593</v>
      </c>
      <c r="G6" s="190" t="s">
        <v>592</v>
      </c>
      <c r="H6" s="191" t="s">
        <v>73</v>
      </c>
      <c r="I6" s="192" t="s">
        <v>593</v>
      </c>
      <c r="J6" s="190" t="s">
        <v>592</v>
      </c>
      <c r="K6" s="191" t="s">
        <v>73</v>
      </c>
      <c r="L6" s="191" t="s">
        <v>593</v>
      </c>
      <c r="M6" s="190" t="s">
        <v>592</v>
      </c>
      <c r="N6" s="191" t="s">
        <v>73</v>
      </c>
      <c r="O6" s="192" t="s">
        <v>593</v>
      </c>
      <c r="P6" s="190" t="s">
        <v>592</v>
      </c>
      <c r="Q6" s="191" t="s">
        <v>73</v>
      </c>
      <c r="R6" s="192" t="s">
        <v>593</v>
      </c>
      <c r="S6" s="190" t="s">
        <v>592</v>
      </c>
      <c r="T6" s="191" t="s">
        <v>73</v>
      </c>
      <c r="U6" s="191" t="s">
        <v>593</v>
      </c>
    </row>
    <row r="7" spans="1:21" ht="15" customHeight="1" x14ac:dyDescent="0.2">
      <c r="A7" s="21" t="s">
        <v>22</v>
      </c>
      <c r="B7" s="22">
        <v>45709</v>
      </c>
      <c r="C7" s="104">
        <v>96.892421833598306</v>
      </c>
      <c r="D7" s="22">
        <v>15070</v>
      </c>
      <c r="E7" s="76">
        <v>32.96943709116367</v>
      </c>
      <c r="F7" s="104">
        <v>97.984395318595574</v>
      </c>
      <c r="G7" s="22">
        <v>10870</v>
      </c>
      <c r="H7" s="76">
        <v>23.780874663632982</v>
      </c>
      <c r="I7" s="104">
        <v>94.562853414528064</v>
      </c>
      <c r="J7" s="22">
        <v>11852</v>
      </c>
      <c r="K7" s="76">
        <v>25.929248069308013</v>
      </c>
      <c r="L7" s="76">
        <v>98.234562784915042</v>
      </c>
      <c r="M7" s="22">
        <v>4967</v>
      </c>
      <c r="N7" s="76">
        <v>10.866568947034501</v>
      </c>
      <c r="O7" s="104">
        <v>98.1814587863214</v>
      </c>
      <c r="P7" s="22">
        <v>2679</v>
      </c>
      <c r="Q7" s="76">
        <v>5.8609901769892145</v>
      </c>
      <c r="R7" s="104">
        <v>92.698961937716263</v>
      </c>
      <c r="S7" s="22">
        <v>271</v>
      </c>
      <c r="T7" s="76">
        <v>0.59288105187162266</v>
      </c>
      <c r="U7" s="76">
        <v>94.75524475524476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71" t="s">
        <v>35</v>
      </c>
      <c r="B9" s="72">
        <v>26625</v>
      </c>
      <c r="C9" s="120">
        <v>96.03246167718666</v>
      </c>
      <c r="D9" s="72">
        <v>8846</v>
      </c>
      <c r="E9" s="80">
        <v>33.224413145539906</v>
      </c>
      <c r="F9" s="120">
        <v>95.591095742381668</v>
      </c>
      <c r="G9" s="72">
        <v>7115</v>
      </c>
      <c r="H9" s="80">
        <v>26.723004694835677</v>
      </c>
      <c r="I9" s="120">
        <v>94.879317242298981</v>
      </c>
      <c r="J9" s="72">
        <v>6635</v>
      </c>
      <c r="K9" s="80">
        <v>24.920187793427228</v>
      </c>
      <c r="L9" s="80">
        <v>98.049357174523422</v>
      </c>
      <c r="M9" s="72">
        <v>2747</v>
      </c>
      <c r="N9" s="80">
        <v>10.317370892018779</v>
      </c>
      <c r="O9" s="120">
        <v>97.723230167200285</v>
      </c>
      <c r="P9" s="72">
        <v>1169</v>
      </c>
      <c r="Q9" s="80">
        <v>4.3906103286384974</v>
      </c>
      <c r="R9" s="120">
        <v>90.409899458623357</v>
      </c>
      <c r="S9" s="72">
        <v>113</v>
      </c>
      <c r="T9" s="80">
        <v>0.42441314553990611</v>
      </c>
      <c r="U9" s="80">
        <v>111.88118811881189</v>
      </c>
    </row>
    <row r="10" spans="1:21" ht="15" customHeight="1" x14ac:dyDescent="0.2">
      <c r="A10" s="43" t="s">
        <v>41</v>
      </c>
      <c r="B10" s="12">
        <v>3685</v>
      </c>
      <c r="C10" s="106">
        <v>100.3813674748025</v>
      </c>
      <c r="D10" s="12">
        <v>1850</v>
      </c>
      <c r="E10" s="82">
        <v>50.203527815468121</v>
      </c>
      <c r="F10" s="106">
        <v>97.987288135593218</v>
      </c>
      <c r="G10" s="12">
        <v>767</v>
      </c>
      <c r="H10" s="82">
        <v>20.814111261872455</v>
      </c>
      <c r="I10" s="106">
        <v>100</v>
      </c>
      <c r="J10" s="12">
        <v>658</v>
      </c>
      <c r="K10" s="82">
        <v>17.856173677069197</v>
      </c>
      <c r="L10" s="82">
        <v>106.12903225806451</v>
      </c>
      <c r="M10" s="12">
        <v>294</v>
      </c>
      <c r="N10" s="82">
        <v>7.9782903663500671</v>
      </c>
      <c r="O10" s="106">
        <v>112.64367816091954</v>
      </c>
      <c r="P10" s="12">
        <v>110</v>
      </c>
      <c r="Q10" s="82">
        <v>2.9850746268656714</v>
      </c>
      <c r="R10" s="106">
        <v>88.709677419354833</v>
      </c>
      <c r="S10" s="12">
        <v>6</v>
      </c>
      <c r="T10" s="82">
        <v>0.16282225237449116</v>
      </c>
      <c r="U10" s="82">
        <v>54.54545454545454</v>
      </c>
    </row>
    <row r="11" spans="1:21" ht="15" customHeight="1" x14ac:dyDescent="0.2">
      <c r="A11" s="43" t="s">
        <v>38</v>
      </c>
      <c r="B11" s="12">
        <v>1479</v>
      </c>
      <c r="C11" s="106">
        <v>98.66577718478986</v>
      </c>
      <c r="D11" s="12">
        <v>364</v>
      </c>
      <c r="E11" s="82">
        <v>24.611223799864774</v>
      </c>
      <c r="F11" s="106">
        <v>95.538057742782158</v>
      </c>
      <c r="G11" s="12">
        <v>493</v>
      </c>
      <c r="H11" s="82">
        <v>33.333333333333329</v>
      </c>
      <c r="I11" s="106">
        <v>99.195171026156942</v>
      </c>
      <c r="J11" s="12">
        <v>402</v>
      </c>
      <c r="K11" s="82">
        <v>27.180527383367142</v>
      </c>
      <c r="L11" s="82">
        <v>104.41558441558441</v>
      </c>
      <c r="M11" s="12">
        <v>158</v>
      </c>
      <c r="N11" s="82">
        <v>10.68289384719405</v>
      </c>
      <c r="O11" s="106">
        <v>96.932515337423311</v>
      </c>
      <c r="P11" s="12">
        <v>57</v>
      </c>
      <c r="Q11" s="82">
        <v>3.8539553752535496</v>
      </c>
      <c r="R11" s="106">
        <v>86.36363636363636</v>
      </c>
      <c r="S11" s="12">
        <v>5</v>
      </c>
      <c r="T11" s="82">
        <v>0.33806626098715348</v>
      </c>
      <c r="U11" s="82">
        <v>71.428571428571431</v>
      </c>
    </row>
    <row r="12" spans="1:21" ht="15" customHeight="1" x14ac:dyDescent="0.2">
      <c r="A12" s="43" t="s">
        <v>37</v>
      </c>
      <c r="B12" s="12">
        <v>7943</v>
      </c>
      <c r="C12" s="106">
        <v>101.00457782299084</v>
      </c>
      <c r="D12" s="12">
        <v>2129</v>
      </c>
      <c r="E12" s="82">
        <v>26.803474757648242</v>
      </c>
      <c r="F12" s="106">
        <v>104.46516192345436</v>
      </c>
      <c r="G12" s="12">
        <v>2164</v>
      </c>
      <c r="H12" s="82">
        <v>27.244114314490748</v>
      </c>
      <c r="I12" s="106">
        <v>99.175068744271314</v>
      </c>
      <c r="J12" s="12">
        <v>2270</v>
      </c>
      <c r="K12" s="82">
        <v>28.578622686642323</v>
      </c>
      <c r="L12" s="82">
        <v>103.41685649202734</v>
      </c>
      <c r="M12" s="12">
        <v>897</v>
      </c>
      <c r="N12" s="82">
        <v>11.292962356792144</v>
      </c>
      <c r="O12" s="106">
        <v>94.620253164556971</v>
      </c>
      <c r="P12" s="12">
        <v>441</v>
      </c>
      <c r="Q12" s="82">
        <v>5.5520584162155355</v>
      </c>
      <c r="R12" s="106">
        <v>94.029850746268664</v>
      </c>
      <c r="S12" s="12">
        <v>42</v>
      </c>
      <c r="T12" s="82">
        <v>0.5287674682110034</v>
      </c>
      <c r="U12" s="82">
        <v>131.25</v>
      </c>
    </row>
    <row r="13" spans="1:21" ht="15" customHeight="1" x14ac:dyDescent="0.2">
      <c r="A13" s="43" t="s">
        <v>36</v>
      </c>
      <c r="B13" s="12">
        <v>2974</v>
      </c>
      <c r="C13" s="106">
        <v>95.228946525776493</v>
      </c>
      <c r="D13" s="12">
        <v>1107</v>
      </c>
      <c r="E13" s="82">
        <v>37.222595830531269</v>
      </c>
      <c r="F13" s="106">
        <v>93.654822335025372</v>
      </c>
      <c r="G13" s="12">
        <v>804</v>
      </c>
      <c r="H13" s="82">
        <v>27.034297242770677</v>
      </c>
      <c r="I13" s="106">
        <v>95.035460992907801</v>
      </c>
      <c r="J13" s="12">
        <v>674</v>
      </c>
      <c r="K13" s="82">
        <v>22.663080026899799</v>
      </c>
      <c r="L13" s="82">
        <v>99.117647058823536</v>
      </c>
      <c r="M13" s="12">
        <v>276</v>
      </c>
      <c r="N13" s="82">
        <v>9.2804303967720241</v>
      </c>
      <c r="O13" s="106">
        <v>99.280575539568346</v>
      </c>
      <c r="P13" s="12">
        <v>101</v>
      </c>
      <c r="Q13" s="82">
        <v>3.3960995292535308</v>
      </c>
      <c r="R13" s="106">
        <v>81.451612903225808</v>
      </c>
      <c r="S13" s="12">
        <v>12</v>
      </c>
      <c r="T13" s="82">
        <v>0.40349697377269672</v>
      </c>
      <c r="U13" s="82">
        <v>92.307692307692307</v>
      </c>
    </row>
    <row r="14" spans="1:21" ht="15" customHeight="1" x14ac:dyDescent="0.2">
      <c r="A14" s="43" t="s">
        <v>480</v>
      </c>
      <c r="B14" s="12">
        <v>2030</v>
      </c>
      <c r="C14" s="106">
        <v>92.694063926940643</v>
      </c>
      <c r="D14" s="12">
        <v>772</v>
      </c>
      <c r="E14" s="82">
        <v>38.029556650246306</v>
      </c>
      <c r="F14" s="106">
        <v>91.252955082742318</v>
      </c>
      <c r="G14" s="12">
        <v>569</v>
      </c>
      <c r="H14" s="82">
        <v>28.029556650246306</v>
      </c>
      <c r="I14" s="106">
        <v>92.370129870129873</v>
      </c>
      <c r="J14" s="12">
        <v>472</v>
      </c>
      <c r="K14" s="82">
        <v>23.251231527093598</v>
      </c>
      <c r="L14" s="82">
        <v>96.326530612244895</v>
      </c>
      <c r="M14" s="12">
        <v>157</v>
      </c>
      <c r="N14" s="82">
        <v>7.7339901477832509</v>
      </c>
      <c r="O14" s="106">
        <v>91.812865497076018</v>
      </c>
      <c r="P14" s="12">
        <v>55</v>
      </c>
      <c r="Q14" s="82">
        <v>2.7093596059113301</v>
      </c>
      <c r="R14" s="106">
        <v>85.9375</v>
      </c>
      <c r="S14" s="12">
        <v>5</v>
      </c>
      <c r="T14" s="82">
        <v>0.24630541871921183</v>
      </c>
      <c r="U14" s="82">
        <v>166.66666666666669</v>
      </c>
    </row>
    <row r="15" spans="1:21" ht="15" customHeight="1" x14ac:dyDescent="0.2">
      <c r="A15" s="43" t="s">
        <v>481</v>
      </c>
      <c r="B15" s="12">
        <v>871</v>
      </c>
      <c r="C15" s="106">
        <v>93.857758620689651</v>
      </c>
      <c r="D15" s="12">
        <v>295</v>
      </c>
      <c r="E15" s="82">
        <v>33.869115958668203</v>
      </c>
      <c r="F15" s="106">
        <v>102.78745644599303</v>
      </c>
      <c r="G15" s="12">
        <v>230</v>
      </c>
      <c r="H15" s="82">
        <v>26.406429391504016</v>
      </c>
      <c r="I15" s="106">
        <v>89.147286821705436</v>
      </c>
      <c r="J15" s="12">
        <v>209</v>
      </c>
      <c r="K15" s="82">
        <v>23.995407577497129</v>
      </c>
      <c r="L15" s="82">
        <v>89.699570815450642</v>
      </c>
      <c r="M15" s="12">
        <v>91</v>
      </c>
      <c r="N15" s="82">
        <v>10.44776119402985</v>
      </c>
      <c r="O15" s="106">
        <v>96.808510638297875</v>
      </c>
      <c r="P15" s="12">
        <v>41</v>
      </c>
      <c r="Q15" s="82">
        <v>4.7072330654420211</v>
      </c>
      <c r="R15" s="106">
        <v>80.392156862745097</v>
      </c>
      <c r="S15" s="12">
        <v>5</v>
      </c>
      <c r="T15" s="82">
        <v>0.57405281285878307</v>
      </c>
      <c r="U15" s="82">
        <v>100</v>
      </c>
    </row>
    <row r="16" spans="1:21" ht="15" customHeight="1" x14ac:dyDescent="0.2">
      <c r="A16" s="43" t="s">
        <v>39</v>
      </c>
      <c r="B16" s="12">
        <v>6320</v>
      </c>
      <c r="C16" s="106">
        <v>91.184533256384356</v>
      </c>
      <c r="D16" s="12">
        <v>1820</v>
      </c>
      <c r="E16" s="82">
        <v>28.797468354430379</v>
      </c>
      <c r="F16" s="106">
        <v>88.221037324285021</v>
      </c>
      <c r="G16" s="12">
        <v>1745</v>
      </c>
      <c r="H16" s="82">
        <v>27.610759493670884</v>
      </c>
      <c r="I16" s="106">
        <v>90.790842872008326</v>
      </c>
      <c r="J16" s="12">
        <v>1642</v>
      </c>
      <c r="K16" s="82">
        <v>25.981012658227847</v>
      </c>
      <c r="L16" s="82">
        <v>91.222222222222229</v>
      </c>
      <c r="M16" s="12">
        <v>760</v>
      </c>
      <c r="N16" s="82">
        <v>12.025316455696203</v>
      </c>
      <c r="O16" s="106">
        <v>97.560975609756099</v>
      </c>
      <c r="P16" s="12">
        <v>319</v>
      </c>
      <c r="Q16" s="82">
        <v>5.0474683544303796</v>
      </c>
      <c r="R16" s="106">
        <v>93.548387096774192</v>
      </c>
      <c r="S16" s="12">
        <v>34</v>
      </c>
      <c r="T16" s="82">
        <v>0.53797468354430378</v>
      </c>
      <c r="U16" s="82">
        <v>130.76923076923077</v>
      </c>
    </row>
    <row r="17" spans="1:21" ht="15" customHeight="1" x14ac:dyDescent="0.2">
      <c r="A17" s="43" t="s">
        <v>40</v>
      </c>
      <c r="B17" s="12">
        <v>1323</v>
      </c>
      <c r="C17" s="106">
        <v>87.096774193548384</v>
      </c>
      <c r="D17" s="12">
        <v>509</v>
      </c>
      <c r="E17" s="82">
        <v>38.47316704459562</v>
      </c>
      <c r="F17" s="106">
        <v>89.455184534270643</v>
      </c>
      <c r="G17" s="12">
        <v>343</v>
      </c>
      <c r="H17" s="82">
        <v>25.925925925925924</v>
      </c>
      <c r="I17" s="106">
        <v>83.454987834549883</v>
      </c>
      <c r="J17" s="12">
        <v>308</v>
      </c>
      <c r="K17" s="82">
        <v>23.280423280423278</v>
      </c>
      <c r="L17" s="82">
        <v>84.615384615384613</v>
      </c>
      <c r="M17" s="12">
        <v>114</v>
      </c>
      <c r="N17" s="82">
        <v>8.616780045351474</v>
      </c>
      <c r="O17" s="106">
        <v>97.435897435897431</v>
      </c>
      <c r="P17" s="12">
        <v>45</v>
      </c>
      <c r="Q17" s="82">
        <v>3.4013605442176873</v>
      </c>
      <c r="R17" s="106">
        <v>83.333333333333343</v>
      </c>
      <c r="S17" s="12">
        <v>4</v>
      </c>
      <c r="T17" s="82">
        <v>0.30234315948601664</v>
      </c>
      <c r="U17" s="82">
        <v>100</v>
      </c>
    </row>
    <row r="18" spans="1:21" ht="15" customHeight="1" x14ac:dyDescent="0.2">
      <c r="A18" s="43"/>
      <c r="B18" s="12"/>
      <c r="C18" s="106"/>
      <c r="D18" s="12"/>
      <c r="E18" s="82"/>
      <c r="F18" s="106"/>
      <c r="G18" s="12"/>
      <c r="H18" s="82"/>
      <c r="I18" s="106"/>
      <c r="J18" s="12"/>
      <c r="K18" s="82"/>
      <c r="L18" s="82"/>
      <c r="M18" s="12"/>
      <c r="N18" s="82"/>
      <c r="O18" s="106"/>
      <c r="P18" s="12"/>
      <c r="Q18" s="82"/>
      <c r="R18" s="106"/>
      <c r="S18" s="12"/>
      <c r="T18" s="82"/>
      <c r="U18" s="82"/>
    </row>
    <row r="19" spans="1:21" ht="15" customHeight="1" x14ac:dyDescent="0.2">
      <c r="A19" s="71" t="s">
        <v>42</v>
      </c>
      <c r="B19" s="72">
        <v>18097</v>
      </c>
      <c r="C19" s="120">
        <v>97.102537962118362</v>
      </c>
      <c r="D19" s="72">
        <v>5459</v>
      </c>
      <c r="E19" s="80">
        <v>30.165220754821242</v>
      </c>
      <c r="F19" s="120">
        <v>99.182412790697668</v>
      </c>
      <c r="G19" s="72">
        <v>3725</v>
      </c>
      <c r="H19" s="80">
        <v>20.583522130739901</v>
      </c>
      <c r="I19" s="120">
        <v>93.852355757117664</v>
      </c>
      <c r="J19" s="72">
        <v>5179</v>
      </c>
      <c r="K19" s="80">
        <v>28.618002983919986</v>
      </c>
      <c r="L19" s="80">
        <v>98.478798250617999</v>
      </c>
      <c r="M19" s="72">
        <v>2170</v>
      </c>
      <c r="N19" s="80">
        <v>11.990937724484722</v>
      </c>
      <c r="O19" s="120">
        <v>97.880018042399641</v>
      </c>
      <c r="P19" s="72">
        <v>1412</v>
      </c>
      <c r="Q19" s="80">
        <v>7.8023981875448971</v>
      </c>
      <c r="R19" s="120">
        <v>93.448047650562543</v>
      </c>
      <c r="S19" s="72">
        <v>152</v>
      </c>
      <c r="T19" s="80">
        <v>0.8399182184892523</v>
      </c>
      <c r="U19" s="80">
        <v>85.875706214689259</v>
      </c>
    </row>
    <row r="20" spans="1:21" ht="15" customHeight="1" x14ac:dyDescent="0.2">
      <c r="A20" s="43" t="s">
        <v>44</v>
      </c>
      <c r="B20" s="12">
        <v>2930</v>
      </c>
      <c r="C20" s="106">
        <v>103.46045197740112</v>
      </c>
      <c r="D20" s="12">
        <v>832</v>
      </c>
      <c r="E20" s="82">
        <v>28.395904436860071</v>
      </c>
      <c r="F20" s="106">
        <v>110.93333333333332</v>
      </c>
      <c r="G20" s="12">
        <v>665</v>
      </c>
      <c r="H20" s="82">
        <v>22.696245733788395</v>
      </c>
      <c r="I20" s="106">
        <v>101.06382978723406</v>
      </c>
      <c r="J20" s="12">
        <v>833</v>
      </c>
      <c r="K20" s="82">
        <v>28.430034129692832</v>
      </c>
      <c r="L20" s="82">
        <v>105.71065989847716</v>
      </c>
      <c r="M20" s="12">
        <v>378</v>
      </c>
      <c r="N20" s="82">
        <v>12.901023890784982</v>
      </c>
      <c r="O20" s="106">
        <v>96.675191815856778</v>
      </c>
      <c r="P20" s="12">
        <v>199</v>
      </c>
      <c r="Q20" s="82">
        <v>6.7918088737201368</v>
      </c>
      <c r="R20" s="106">
        <v>91.284403669724767</v>
      </c>
      <c r="S20" s="12">
        <v>23</v>
      </c>
      <c r="T20" s="82">
        <v>0.78498293515358364</v>
      </c>
      <c r="U20" s="82">
        <v>85.18518518518519</v>
      </c>
    </row>
    <row r="21" spans="1:21" ht="15" customHeight="1" x14ac:dyDescent="0.2">
      <c r="A21" s="43" t="s">
        <v>45</v>
      </c>
      <c r="B21" s="12">
        <v>1643</v>
      </c>
      <c r="C21" s="106">
        <v>95.412311265969805</v>
      </c>
      <c r="D21" s="12">
        <v>522</v>
      </c>
      <c r="E21" s="82">
        <v>31.7711503347535</v>
      </c>
      <c r="F21" s="106">
        <v>95.604395604395606</v>
      </c>
      <c r="G21" s="12">
        <v>368</v>
      </c>
      <c r="H21" s="82">
        <v>22.398052343274497</v>
      </c>
      <c r="I21" s="106">
        <v>96.84210526315789</v>
      </c>
      <c r="J21" s="12">
        <v>419</v>
      </c>
      <c r="K21" s="82">
        <v>25.502130249543519</v>
      </c>
      <c r="L21" s="82">
        <v>92.904656319290467</v>
      </c>
      <c r="M21" s="12">
        <v>178</v>
      </c>
      <c r="N21" s="82">
        <v>10.833840535605599</v>
      </c>
      <c r="O21" s="106">
        <v>90.35532994923858</v>
      </c>
      <c r="P21" s="12">
        <v>143</v>
      </c>
      <c r="Q21" s="82">
        <v>8.7035909920876442</v>
      </c>
      <c r="R21" s="106">
        <v>105.14705882352942</v>
      </c>
      <c r="S21" s="12">
        <v>13</v>
      </c>
      <c r="T21" s="82">
        <v>0.79123554473524049</v>
      </c>
      <c r="U21" s="82">
        <v>108.33333333333333</v>
      </c>
    </row>
    <row r="22" spans="1:21" ht="15" customHeight="1" x14ac:dyDescent="0.2">
      <c r="A22" s="43" t="s">
        <v>46</v>
      </c>
      <c r="B22" s="12">
        <v>2575</v>
      </c>
      <c r="C22" s="106">
        <v>97.983257229832574</v>
      </c>
      <c r="D22" s="12">
        <v>783</v>
      </c>
      <c r="E22" s="82">
        <v>30.407766990291265</v>
      </c>
      <c r="F22" s="106">
        <v>98.738965952080704</v>
      </c>
      <c r="G22" s="12">
        <v>545</v>
      </c>
      <c r="H22" s="82">
        <v>21.16504854368932</v>
      </c>
      <c r="I22" s="106">
        <v>94.618055555555557</v>
      </c>
      <c r="J22" s="12">
        <v>774</v>
      </c>
      <c r="K22" s="82">
        <v>30.058252427184467</v>
      </c>
      <c r="L22" s="82">
        <v>97.35849056603773</v>
      </c>
      <c r="M22" s="12">
        <v>283</v>
      </c>
      <c r="N22" s="82">
        <v>10.990291262135923</v>
      </c>
      <c r="O22" s="106">
        <v>102.16606498194946</v>
      </c>
      <c r="P22" s="12">
        <v>180</v>
      </c>
      <c r="Q22" s="82">
        <v>6.9902912621359228</v>
      </c>
      <c r="R22" s="106">
        <v>106.50887573964498</v>
      </c>
      <c r="S22" s="12">
        <v>10</v>
      </c>
      <c r="T22" s="82">
        <v>0.38834951456310679</v>
      </c>
      <c r="U22" s="82">
        <v>55.555555555555557</v>
      </c>
    </row>
    <row r="23" spans="1:21" ht="15" customHeight="1" x14ac:dyDescent="0.2">
      <c r="A23" s="43" t="s">
        <v>43</v>
      </c>
      <c r="B23" s="12">
        <v>10949</v>
      </c>
      <c r="C23" s="106">
        <v>95.582714971628107</v>
      </c>
      <c r="D23" s="12">
        <v>3322</v>
      </c>
      <c r="E23" s="82">
        <v>30.3406703808567</v>
      </c>
      <c r="F23" s="106">
        <v>97.276720351390921</v>
      </c>
      <c r="G23" s="12">
        <v>2147</v>
      </c>
      <c r="H23" s="82">
        <v>19.609096721161752</v>
      </c>
      <c r="I23" s="106">
        <v>91.167728237791934</v>
      </c>
      <c r="J23" s="12">
        <v>3153</v>
      </c>
      <c r="K23" s="82">
        <v>28.797150424696323</v>
      </c>
      <c r="L23" s="82">
        <v>97.767441860465127</v>
      </c>
      <c r="M23" s="12">
        <v>1331</v>
      </c>
      <c r="N23" s="82">
        <v>12.156361311535301</v>
      </c>
      <c r="O23" s="106">
        <v>98.446745562130175</v>
      </c>
      <c r="P23" s="12">
        <v>890</v>
      </c>
      <c r="Q23" s="82">
        <v>8.1285962188327705</v>
      </c>
      <c r="R23" s="106">
        <v>90.08097165991903</v>
      </c>
      <c r="S23" s="12">
        <v>106</v>
      </c>
      <c r="T23" s="82">
        <v>0.96812494291716145</v>
      </c>
      <c r="U23" s="82">
        <v>88.333333333333329</v>
      </c>
    </row>
    <row r="24" spans="1:21" ht="15" customHeight="1" x14ac:dyDescent="0.2">
      <c r="A24" s="43"/>
      <c r="B24" s="12"/>
      <c r="C24" s="106"/>
      <c r="D24" s="12"/>
      <c r="E24" s="82"/>
      <c r="F24" s="106"/>
      <c r="G24" s="12"/>
      <c r="H24" s="82"/>
      <c r="I24" s="106"/>
      <c r="J24" s="12"/>
      <c r="K24" s="82"/>
      <c r="L24" s="82"/>
      <c r="M24" s="12"/>
      <c r="N24" s="82"/>
      <c r="O24" s="106"/>
      <c r="P24" s="12"/>
      <c r="Q24" s="82"/>
      <c r="R24" s="106"/>
      <c r="S24" s="12"/>
      <c r="T24" s="82"/>
      <c r="U24" s="82"/>
    </row>
    <row r="25" spans="1:21" ht="15" customHeight="1" x14ac:dyDescent="0.2">
      <c r="A25" s="25" t="s">
        <v>65</v>
      </c>
      <c r="B25" s="26">
        <v>987</v>
      </c>
      <c r="C25" s="107">
        <v>121.40221402214021</v>
      </c>
      <c r="D25" s="26">
        <v>765</v>
      </c>
      <c r="E25" s="84">
        <v>77.507598784194528</v>
      </c>
      <c r="F25" s="107">
        <v>122.9903536977492</v>
      </c>
      <c r="G25" s="26">
        <v>30</v>
      </c>
      <c r="H25" s="84">
        <v>3.0395136778115504</v>
      </c>
      <c r="I25" s="107">
        <v>111.11111111111111</v>
      </c>
      <c r="J25" s="26">
        <v>38</v>
      </c>
      <c r="K25" s="84">
        <v>3.850050658561297</v>
      </c>
      <c r="L25" s="84">
        <v>97.435897435897431</v>
      </c>
      <c r="M25" s="26">
        <v>50</v>
      </c>
      <c r="N25" s="84">
        <v>5.0658561296859164</v>
      </c>
      <c r="O25" s="107">
        <v>161.29032258064515</v>
      </c>
      <c r="P25" s="26">
        <v>98</v>
      </c>
      <c r="Q25" s="84">
        <v>9.9290780141843982</v>
      </c>
      <c r="R25" s="107">
        <v>113.95348837209302</v>
      </c>
      <c r="S25" s="26">
        <v>6</v>
      </c>
      <c r="T25" s="84">
        <v>0.60790273556231</v>
      </c>
      <c r="U25" s="84">
        <v>75</v>
      </c>
    </row>
    <row r="27" spans="1:21" ht="15" customHeight="1" x14ac:dyDescent="0.2">
      <c r="A27" s="69" t="s">
        <v>148</v>
      </c>
    </row>
    <row r="32" spans="1:21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 xr:uid="{00000000-0004-0000-1C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44"/>
  <sheetViews>
    <sheetView showGridLines="0" tabSelected="1" topLeftCell="A1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80"/>
      <c r="B3" s="394" t="s">
        <v>0</v>
      </c>
      <c r="C3" s="396"/>
      <c r="D3" s="394" t="s">
        <v>100</v>
      </c>
      <c r="E3" s="395"/>
      <c r="F3" s="395"/>
      <c r="G3" s="394" t="s">
        <v>101</v>
      </c>
      <c r="H3" s="395"/>
      <c r="I3" s="396"/>
      <c r="J3" s="395" t="s">
        <v>102</v>
      </c>
      <c r="K3" s="395"/>
      <c r="L3" s="395"/>
      <c r="M3" s="394" t="s">
        <v>103</v>
      </c>
      <c r="N3" s="395"/>
      <c r="O3" s="396"/>
      <c r="P3" s="395" t="s">
        <v>104</v>
      </c>
      <c r="Q3" s="395"/>
      <c r="R3" s="395"/>
    </row>
    <row r="4" spans="1:18" ht="15" customHeight="1" x14ac:dyDescent="0.2">
      <c r="A4" s="181" t="s">
        <v>67</v>
      </c>
      <c r="B4" s="187"/>
      <c r="C4" s="167" t="s">
        <v>592</v>
      </c>
      <c r="D4" s="187"/>
      <c r="E4" s="188"/>
      <c r="F4" s="167" t="s">
        <v>592</v>
      </c>
      <c r="G4" s="187"/>
      <c r="H4" s="188"/>
      <c r="I4" s="163" t="s">
        <v>592</v>
      </c>
      <c r="J4" s="187"/>
      <c r="K4" s="188"/>
      <c r="L4" s="167" t="s">
        <v>592</v>
      </c>
      <c r="M4" s="187"/>
      <c r="N4" s="188"/>
      <c r="O4" s="167" t="s">
        <v>592</v>
      </c>
      <c r="P4" s="187"/>
      <c r="Q4" s="188"/>
      <c r="R4" s="163" t="s">
        <v>592</v>
      </c>
    </row>
    <row r="5" spans="1:18" ht="15.75" customHeight="1" x14ac:dyDescent="0.2">
      <c r="A5" s="182" t="s">
        <v>61</v>
      </c>
      <c r="B5" s="190" t="s">
        <v>592</v>
      </c>
      <c r="C5" s="192" t="s">
        <v>593</v>
      </c>
      <c r="D5" s="190" t="s">
        <v>592</v>
      </c>
      <c r="E5" s="191" t="s">
        <v>73</v>
      </c>
      <c r="F5" s="192" t="s">
        <v>593</v>
      </c>
      <c r="G5" s="190" t="s">
        <v>592</v>
      </c>
      <c r="H5" s="191" t="s">
        <v>73</v>
      </c>
      <c r="I5" s="191" t="s">
        <v>593</v>
      </c>
      <c r="J5" s="190" t="s">
        <v>592</v>
      </c>
      <c r="K5" s="191" t="s">
        <v>73</v>
      </c>
      <c r="L5" s="192" t="s">
        <v>593</v>
      </c>
      <c r="M5" s="190" t="s">
        <v>592</v>
      </c>
      <c r="N5" s="191" t="s">
        <v>73</v>
      </c>
      <c r="O5" s="192" t="s">
        <v>593</v>
      </c>
      <c r="P5" s="190" t="s">
        <v>592</v>
      </c>
      <c r="Q5" s="191" t="s">
        <v>73</v>
      </c>
      <c r="R5" s="191" t="s">
        <v>593</v>
      </c>
    </row>
    <row r="6" spans="1:18" ht="15" customHeight="1" x14ac:dyDescent="0.2">
      <c r="A6" s="21" t="s">
        <v>22</v>
      </c>
      <c r="B6" s="22">
        <v>45709</v>
      </c>
      <c r="C6" s="104">
        <v>96.892421833598306</v>
      </c>
      <c r="D6" s="22">
        <v>13593</v>
      </c>
      <c r="E6" s="76">
        <v>29.738125970815375</v>
      </c>
      <c r="F6" s="104">
        <v>108.95319012504008</v>
      </c>
      <c r="G6" s="22">
        <v>5847</v>
      </c>
      <c r="H6" s="76">
        <v>12.791791550898074</v>
      </c>
      <c r="I6" s="76">
        <v>95.46122448979591</v>
      </c>
      <c r="J6" s="22">
        <v>7802</v>
      </c>
      <c r="K6" s="76">
        <v>17.068848585617712</v>
      </c>
      <c r="L6" s="104">
        <v>103.37882602358552</v>
      </c>
      <c r="M6" s="22">
        <v>7074</v>
      </c>
      <c r="N6" s="76">
        <v>15.476164431512393</v>
      </c>
      <c r="O6" s="104">
        <v>96.468021273694262</v>
      </c>
      <c r="P6" s="22">
        <v>11393</v>
      </c>
      <c r="Q6" s="76">
        <v>24.925069461156447</v>
      </c>
      <c r="R6" s="76">
        <v>83.197020592960428</v>
      </c>
    </row>
    <row r="7" spans="1:18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8" ht="15" customHeight="1" x14ac:dyDescent="0.2">
      <c r="A8" s="18" t="s">
        <v>23</v>
      </c>
      <c r="B8" s="12">
        <v>5125</v>
      </c>
      <c r="C8" s="106">
        <v>93.812923302214898</v>
      </c>
      <c r="D8" s="12">
        <v>1421</v>
      </c>
      <c r="E8" s="82">
        <v>27.726829268292686</v>
      </c>
      <c r="F8" s="106">
        <v>107.97872340425532</v>
      </c>
      <c r="G8" s="12">
        <v>666</v>
      </c>
      <c r="H8" s="82">
        <v>12.995121951219513</v>
      </c>
      <c r="I8" s="82">
        <v>104.22535211267605</v>
      </c>
      <c r="J8" s="12">
        <v>854</v>
      </c>
      <c r="K8" s="82">
        <v>16.663414634146342</v>
      </c>
      <c r="L8" s="106">
        <v>101.42517814726841</v>
      </c>
      <c r="M8" s="12">
        <v>755</v>
      </c>
      <c r="N8" s="82">
        <v>14.73170731707317</v>
      </c>
      <c r="O8" s="106">
        <v>88.6150234741784</v>
      </c>
      <c r="P8" s="12">
        <v>1429</v>
      </c>
      <c r="Q8" s="82">
        <v>27.882926829268296</v>
      </c>
      <c r="R8" s="82">
        <v>78.776185226019848</v>
      </c>
    </row>
    <row r="9" spans="1:18" ht="15" customHeight="1" x14ac:dyDescent="0.2">
      <c r="A9" s="18" t="s">
        <v>24</v>
      </c>
      <c r="B9" s="12">
        <v>3295</v>
      </c>
      <c r="C9" s="106">
        <v>98.446369883477743</v>
      </c>
      <c r="D9" s="12">
        <v>1208</v>
      </c>
      <c r="E9" s="82">
        <v>36.661608497723826</v>
      </c>
      <c r="F9" s="106">
        <v>111.85185185185185</v>
      </c>
      <c r="G9" s="12">
        <v>404</v>
      </c>
      <c r="H9" s="82">
        <v>12.261001517450683</v>
      </c>
      <c r="I9" s="82">
        <v>83.471074380165291</v>
      </c>
      <c r="J9" s="12">
        <v>528</v>
      </c>
      <c r="K9" s="82">
        <v>16.024279210925645</v>
      </c>
      <c r="L9" s="106">
        <v>95.652173913043484</v>
      </c>
      <c r="M9" s="12">
        <v>507</v>
      </c>
      <c r="N9" s="82">
        <v>15.386949924127466</v>
      </c>
      <c r="O9" s="106">
        <v>105.84551148225469</v>
      </c>
      <c r="P9" s="12">
        <v>648</v>
      </c>
      <c r="Q9" s="82">
        <v>19.666160849772382</v>
      </c>
      <c r="R9" s="82">
        <v>86.170212765957444</v>
      </c>
    </row>
    <row r="10" spans="1:18" ht="15" customHeight="1" x14ac:dyDescent="0.2">
      <c r="A10" s="18" t="s">
        <v>25</v>
      </c>
      <c r="B10" s="12">
        <v>2921</v>
      </c>
      <c r="C10" s="106">
        <v>103.28854314002828</v>
      </c>
      <c r="D10" s="12">
        <v>1140</v>
      </c>
      <c r="E10" s="82">
        <v>39.027730229373503</v>
      </c>
      <c r="F10" s="106">
        <v>110.14492753623189</v>
      </c>
      <c r="G10" s="12">
        <v>475</v>
      </c>
      <c r="H10" s="82">
        <v>16.26155426223896</v>
      </c>
      <c r="I10" s="82">
        <v>106.02678571428572</v>
      </c>
      <c r="J10" s="12">
        <v>625</v>
      </c>
      <c r="K10" s="82">
        <v>21.396781923998631</v>
      </c>
      <c r="L10" s="106">
        <v>111.40819964349376</v>
      </c>
      <c r="M10" s="12">
        <v>422</v>
      </c>
      <c r="N10" s="82">
        <v>14.447107155083874</v>
      </c>
      <c r="O10" s="106">
        <v>93.362831858407077</v>
      </c>
      <c r="P10" s="12">
        <v>259</v>
      </c>
      <c r="Q10" s="82">
        <v>8.8668264293050338</v>
      </c>
      <c r="R10" s="82">
        <v>78.01204819277109</v>
      </c>
    </row>
    <row r="11" spans="1:18" ht="15" customHeight="1" x14ac:dyDescent="0.2">
      <c r="A11" s="18" t="s">
        <v>26</v>
      </c>
      <c r="B11" s="12">
        <v>13052</v>
      </c>
      <c r="C11" s="106">
        <v>97.57045675413022</v>
      </c>
      <c r="D11" s="12">
        <v>3351</v>
      </c>
      <c r="E11" s="82">
        <v>25.674226172234139</v>
      </c>
      <c r="F11" s="106">
        <v>107.232</v>
      </c>
      <c r="G11" s="12">
        <v>1647</v>
      </c>
      <c r="H11" s="82">
        <v>12.618755746245785</v>
      </c>
      <c r="I11" s="82">
        <v>97.053624042427813</v>
      </c>
      <c r="J11" s="12">
        <v>2357</v>
      </c>
      <c r="K11" s="82">
        <v>18.058535090407602</v>
      </c>
      <c r="L11" s="106">
        <v>110.65727699530517</v>
      </c>
      <c r="M11" s="12">
        <v>2135</v>
      </c>
      <c r="N11" s="82">
        <v>16.35764633772602</v>
      </c>
      <c r="O11" s="106">
        <v>100.99337748344371</v>
      </c>
      <c r="P11" s="12">
        <v>3562</v>
      </c>
      <c r="Q11" s="82">
        <v>27.290836653386453</v>
      </c>
      <c r="R11" s="82">
        <v>82.625840872187425</v>
      </c>
    </row>
    <row r="12" spans="1:18" ht="15" customHeight="1" x14ac:dyDescent="0.2">
      <c r="A12" s="18" t="s">
        <v>27</v>
      </c>
      <c r="B12" s="12">
        <v>6242</v>
      </c>
      <c r="C12" s="106">
        <v>99.474103585657375</v>
      </c>
      <c r="D12" s="12">
        <v>2044</v>
      </c>
      <c r="E12" s="82">
        <v>32.745914770906758</v>
      </c>
      <c r="F12" s="106">
        <v>115.74178935447338</v>
      </c>
      <c r="G12" s="12">
        <v>843</v>
      </c>
      <c r="H12" s="82">
        <v>13.505286767061838</v>
      </c>
      <c r="I12" s="82">
        <v>94.506726457399111</v>
      </c>
      <c r="J12" s="12">
        <v>1052</v>
      </c>
      <c r="K12" s="82">
        <v>16.853572572893302</v>
      </c>
      <c r="L12" s="106">
        <v>104.46871896722941</v>
      </c>
      <c r="M12" s="12">
        <v>958</v>
      </c>
      <c r="N12" s="82">
        <v>15.347644985581542</v>
      </c>
      <c r="O12" s="106">
        <v>103.56756756756758</v>
      </c>
      <c r="P12" s="12">
        <v>1345</v>
      </c>
      <c r="Q12" s="82">
        <v>21.54758090355655</v>
      </c>
      <c r="R12" s="82">
        <v>79.821958456973292</v>
      </c>
    </row>
    <row r="13" spans="1:18" ht="15" customHeight="1" x14ac:dyDescent="0.2">
      <c r="A13" s="18" t="s">
        <v>28</v>
      </c>
      <c r="B13" s="12">
        <v>2973</v>
      </c>
      <c r="C13" s="106">
        <v>95.810505961972282</v>
      </c>
      <c r="D13" s="12">
        <v>978</v>
      </c>
      <c r="E13" s="82">
        <v>32.89606458123108</v>
      </c>
      <c r="F13" s="106">
        <v>103.71155885471899</v>
      </c>
      <c r="G13" s="12">
        <v>364</v>
      </c>
      <c r="H13" s="82">
        <v>12.243525058863101</v>
      </c>
      <c r="I13" s="82">
        <v>91</v>
      </c>
      <c r="J13" s="12">
        <v>500</v>
      </c>
      <c r="K13" s="82">
        <v>16.818028927009752</v>
      </c>
      <c r="L13" s="106">
        <v>100.20040080160319</v>
      </c>
      <c r="M13" s="12">
        <v>468</v>
      </c>
      <c r="N13" s="82">
        <v>15.74167507568113</v>
      </c>
      <c r="O13" s="106">
        <v>103.31125827814569</v>
      </c>
      <c r="P13" s="12">
        <v>663</v>
      </c>
      <c r="Q13" s="82">
        <v>22.300706357214935</v>
      </c>
      <c r="R13" s="82">
        <v>82.054455445544548</v>
      </c>
    </row>
    <row r="14" spans="1:18" ht="15" customHeight="1" x14ac:dyDescent="0.2">
      <c r="A14" s="18" t="s">
        <v>29</v>
      </c>
      <c r="B14" s="12">
        <v>1600</v>
      </c>
      <c r="C14" s="106">
        <v>94.618568894145469</v>
      </c>
      <c r="D14" s="12">
        <v>538</v>
      </c>
      <c r="E14" s="82">
        <v>33.625</v>
      </c>
      <c r="F14" s="106">
        <v>101.31826741996232</v>
      </c>
      <c r="G14" s="12">
        <v>230</v>
      </c>
      <c r="H14" s="82">
        <v>14.374999999999998</v>
      </c>
      <c r="I14" s="82">
        <v>96.638655462184872</v>
      </c>
      <c r="J14" s="12">
        <v>293</v>
      </c>
      <c r="K14" s="82">
        <v>18.3125</v>
      </c>
      <c r="L14" s="106">
        <v>107.72058823529412</v>
      </c>
      <c r="M14" s="12">
        <v>233</v>
      </c>
      <c r="N14" s="82">
        <v>14.5625</v>
      </c>
      <c r="O14" s="106">
        <v>96.280991735537185</v>
      </c>
      <c r="P14" s="12">
        <v>306</v>
      </c>
      <c r="Q14" s="82">
        <v>19.125</v>
      </c>
      <c r="R14" s="82">
        <v>75</v>
      </c>
    </row>
    <row r="15" spans="1:18" ht="15" customHeight="1" x14ac:dyDescent="0.2">
      <c r="A15" s="18" t="s">
        <v>30</v>
      </c>
      <c r="B15" s="12">
        <v>2593</v>
      </c>
      <c r="C15" s="106">
        <v>96.322436849925708</v>
      </c>
      <c r="D15" s="12">
        <v>600</v>
      </c>
      <c r="E15" s="82">
        <v>23.139220979560353</v>
      </c>
      <c r="F15" s="106">
        <v>111.94029850746267</v>
      </c>
      <c r="G15" s="12">
        <v>283</v>
      </c>
      <c r="H15" s="82">
        <v>10.913999228692633</v>
      </c>
      <c r="I15" s="82">
        <v>108.84615384615384</v>
      </c>
      <c r="J15" s="12">
        <v>330</v>
      </c>
      <c r="K15" s="82">
        <v>12.726571538758193</v>
      </c>
      <c r="L15" s="106">
        <v>89.189189189189193</v>
      </c>
      <c r="M15" s="12">
        <v>382</v>
      </c>
      <c r="N15" s="82">
        <v>14.731970690320093</v>
      </c>
      <c r="O15" s="106">
        <v>77.642276422764226</v>
      </c>
      <c r="P15" s="12">
        <v>998</v>
      </c>
      <c r="Q15" s="82">
        <v>38.488237562668729</v>
      </c>
      <c r="R15" s="82">
        <v>96.518375241779495</v>
      </c>
    </row>
    <row r="16" spans="1:18" ht="15" customHeight="1" x14ac:dyDescent="0.2">
      <c r="A16" s="18" t="s">
        <v>31</v>
      </c>
      <c r="B16" s="12">
        <v>1872</v>
      </c>
      <c r="C16" s="106">
        <v>107.03259005145797</v>
      </c>
      <c r="D16" s="12">
        <v>693</v>
      </c>
      <c r="E16" s="82">
        <v>37.019230769230774</v>
      </c>
      <c r="F16" s="106">
        <v>123.09058614564832</v>
      </c>
      <c r="G16" s="12">
        <v>229</v>
      </c>
      <c r="H16" s="82">
        <v>12.232905982905983</v>
      </c>
      <c r="I16" s="82">
        <v>80.633802816901408</v>
      </c>
      <c r="J16" s="12">
        <v>316</v>
      </c>
      <c r="K16" s="82">
        <v>16.880341880341881</v>
      </c>
      <c r="L16" s="106">
        <v>117.03703703703702</v>
      </c>
      <c r="M16" s="12">
        <v>300</v>
      </c>
      <c r="N16" s="82">
        <v>16.025641025641026</v>
      </c>
      <c r="O16" s="106">
        <v>113.20754716981132</v>
      </c>
      <c r="P16" s="12">
        <v>334</v>
      </c>
      <c r="Q16" s="82">
        <v>17.841880341880341</v>
      </c>
      <c r="R16" s="82">
        <v>91.008174386920984</v>
      </c>
    </row>
    <row r="17" spans="1:18" ht="15" customHeight="1" x14ac:dyDescent="0.2">
      <c r="A17" s="18" t="s">
        <v>32</v>
      </c>
      <c r="B17" s="12">
        <v>1989</v>
      </c>
      <c r="C17" s="106">
        <v>93.511988716502117</v>
      </c>
      <c r="D17" s="12">
        <v>405</v>
      </c>
      <c r="E17" s="82">
        <v>20.361990950226243</v>
      </c>
      <c r="F17" s="106">
        <v>113.76404494382022</v>
      </c>
      <c r="G17" s="12">
        <v>182</v>
      </c>
      <c r="H17" s="82">
        <v>9.1503267973856204</v>
      </c>
      <c r="I17" s="82">
        <v>91.919191919191917</v>
      </c>
      <c r="J17" s="12">
        <v>239</v>
      </c>
      <c r="K17" s="82">
        <v>12.016088486676722</v>
      </c>
      <c r="L17" s="106">
        <v>97.154471544715449</v>
      </c>
      <c r="M17" s="12">
        <v>281</v>
      </c>
      <c r="N17" s="82">
        <v>14.12770236299648</v>
      </c>
      <c r="O17" s="106">
        <v>82.890855457227147</v>
      </c>
      <c r="P17" s="12">
        <v>882</v>
      </c>
      <c r="Q17" s="82">
        <v>44.343891402714931</v>
      </c>
      <c r="R17" s="82">
        <v>89.271255060728748</v>
      </c>
    </row>
    <row r="18" spans="1:18" ht="15" customHeight="1" x14ac:dyDescent="0.2">
      <c r="A18" s="18" t="s">
        <v>33</v>
      </c>
      <c r="B18" s="12">
        <v>1350</v>
      </c>
      <c r="C18" s="106">
        <v>88.932806324110672</v>
      </c>
      <c r="D18" s="12">
        <v>376</v>
      </c>
      <c r="E18" s="82">
        <v>27.851851851851851</v>
      </c>
      <c r="F18" s="106">
        <v>98.687664041994751</v>
      </c>
      <c r="G18" s="12">
        <v>163</v>
      </c>
      <c r="H18" s="82">
        <v>12.074074074074074</v>
      </c>
      <c r="I18" s="82">
        <v>82.741116751269033</v>
      </c>
      <c r="J18" s="12">
        <v>217</v>
      </c>
      <c r="K18" s="82">
        <v>16.074074074074073</v>
      </c>
      <c r="L18" s="106">
        <v>79.779411764705884</v>
      </c>
      <c r="M18" s="12">
        <v>237</v>
      </c>
      <c r="N18" s="82">
        <v>17.555555555555554</v>
      </c>
      <c r="O18" s="106">
        <v>114.49275362318841</v>
      </c>
      <c r="P18" s="12">
        <v>357</v>
      </c>
      <c r="Q18" s="82">
        <v>26.444444444444443</v>
      </c>
      <c r="R18" s="82">
        <v>77.440347071583517</v>
      </c>
    </row>
    <row r="19" spans="1:18" ht="15" customHeight="1" x14ac:dyDescent="0.2">
      <c r="A19" s="25" t="s">
        <v>34</v>
      </c>
      <c r="B19" s="26">
        <v>2697</v>
      </c>
      <c r="C19" s="107">
        <v>89.750415973377713</v>
      </c>
      <c r="D19" s="26">
        <v>839</v>
      </c>
      <c r="E19" s="84">
        <v>31.108639228772709</v>
      </c>
      <c r="F19" s="107">
        <v>99.407582938388629</v>
      </c>
      <c r="G19" s="26">
        <v>361</v>
      </c>
      <c r="H19" s="84">
        <v>13.385242862439748</v>
      </c>
      <c r="I19" s="84">
        <v>93.041237113402062</v>
      </c>
      <c r="J19" s="26">
        <v>491</v>
      </c>
      <c r="K19" s="84">
        <v>18.205413422321097</v>
      </c>
      <c r="L19" s="107">
        <v>93.346007604562743</v>
      </c>
      <c r="M19" s="26">
        <v>396</v>
      </c>
      <c r="N19" s="84">
        <v>14.68298109010011</v>
      </c>
      <c r="O19" s="107">
        <v>77.192982456140342</v>
      </c>
      <c r="P19" s="26">
        <v>610</v>
      </c>
      <c r="Q19" s="84">
        <v>22.617723396366333</v>
      </c>
      <c r="R19" s="84">
        <v>83.106267029972742</v>
      </c>
    </row>
    <row r="21" spans="1:18" ht="15" customHeight="1" x14ac:dyDescent="0.2">
      <c r="A21" s="69" t="s">
        <v>148</v>
      </c>
    </row>
    <row r="32" spans="1:18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44"/>
  <sheetViews>
    <sheetView showGridLines="0" tabSelected="1" topLeftCell="A7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80"/>
      <c r="B3" s="394" t="s">
        <v>0</v>
      </c>
      <c r="C3" s="396"/>
      <c r="D3" s="394" t="s">
        <v>100</v>
      </c>
      <c r="E3" s="395"/>
      <c r="F3" s="395"/>
      <c r="G3" s="394" t="s">
        <v>101</v>
      </c>
      <c r="H3" s="395"/>
      <c r="I3" s="396"/>
      <c r="J3" s="395" t="s">
        <v>102</v>
      </c>
      <c r="K3" s="395"/>
      <c r="L3" s="395"/>
      <c r="M3" s="394" t="s">
        <v>103</v>
      </c>
      <c r="N3" s="395"/>
      <c r="O3" s="396"/>
      <c r="P3" s="395" t="s">
        <v>104</v>
      </c>
      <c r="Q3" s="395"/>
      <c r="R3" s="395"/>
    </row>
    <row r="4" spans="1:19" ht="15" customHeight="1" x14ac:dyDescent="0.2">
      <c r="A4" s="181" t="s">
        <v>89</v>
      </c>
      <c r="B4" s="291"/>
      <c r="C4" s="167" t="s">
        <v>592</v>
      </c>
      <c r="D4" s="291"/>
      <c r="E4" s="292"/>
      <c r="F4" s="167" t="s">
        <v>592</v>
      </c>
      <c r="G4" s="291"/>
      <c r="H4" s="292"/>
      <c r="I4" s="163" t="s">
        <v>592</v>
      </c>
      <c r="J4" s="291"/>
      <c r="K4" s="292"/>
      <c r="L4" s="167" t="s">
        <v>592</v>
      </c>
      <c r="M4" s="291"/>
      <c r="N4" s="292"/>
      <c r="O4" s="167" t="s">
        <v>592</v>
      </c>
      <c r="P4" s="291"/>
      <c r="Q4" s="292"/>
      <c r="R4" s="163" t="s">
        <v>592</v>
      </c>
    </row>
    <row r="5" spans="1:19" ht="15" customHeight="1" x14ac:dyDescent="0.2">
      <c r="A5" s="182" t="s">
        <v>60</v>
      </c>
      <c r="B5" s="190" t="s">
        <v>592</v>
      </c>
      <c r="C5" s="192" t="s">
        <v>593</v>
      </c>
      <c r="D5" s="190" t="s">
        <v>592</v>
      </c>
      <c r="E5" s="191" t="s">
        <v>73</v>
      </c>
      <c r="F5" s="192" t="s">
        <v>593</v>
      </c>
      <c r="G5" s="190" t="s">
        <v>592</v>
      </c>
      <c r="H5" s="191" t="s">
        <v>73</v>
      </c>
      <c r="I5" s="191" t="s">
        <v>593</v>
      </c>
      <c r="J5" s="190" t="s">
        <v>592</v>
      </c>
      <c r="K5" s="191" t="s">
        <v>73</v>
      </c>
      <c r="L5" s="192" t="s">
        <v>593</v>
      </c>
      <c r="M5" s="190" t="s">
        <v>592</v>
      </c>
      <c r="N5" s="191" t="s">
        <v>73</v>
      </c>
      <c r="O5" s="192" t="s">
        <v>593</v>
      </c>
      <c r="P5" s="190" t="s">
        <v>592</v>
      </c>
      <c r="Q5" s="191" t="s">
        <v>73</v>
      </c>
      <c r="R5" s="191" t="s">
        <v>593</v>
      </c>
    </row>
    <row r="6" spans="1:19" ht="15" customHeight="1" x14ac:dyDescent="0.2">
      <c r="A6" s="21" t="s">
        <v>22</v>
      </c>
      <c r="B6" s="22">
        <v>45709</v>
      </c>
      <c r="C6" s="104">
        <v>96.892421833598306</v>
      </c>
      <c r="D6" s="22">
        <v>13593</v>
      </c>
      <c r="E6" s="76">
        <v>29.738125970815375</v>
      </c>
      <c r="F6" s="104">
        <v>108.95319012504008</v>
      </c>
      <c r="G6" s="22">
        <v>5847</v>
      </c>
      <c r="H6" s="76">
        <v>12.791791550898074</v>
      </c>
      <c r="I6" s="76">
        <v>95.46122448979591</v>
      </c>
      <c r="J6" s="22">
        <v>7802</v>
      </c>
      <c r="K6" s="76">
        <v>17.068848585617712</v>
      </c>
      <c r="L6" s="104">
        <v>103.37882602358552</v>
      </c>
      <c r="M6" s="22">
        <v>7074</v>
      </c>
      <c r="N6" s="76">
        <v>15.476164431512393</v>
      </c>
      <c r="O6" s="104">
        <v>96.468021273694262</v>
      </c>
      <c r="P6" s="22">
        <v>11393</v>
      </c>
      <c r="Q6" s="76">
        <v>24.925069461156447</v>
      </c>
      <c r="R6" s="76">
        <v>83.197020592960428</v>
      </c>
      <c r="S6" s="7"/>
    </row>
    <row r="7" spans="1:19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9" ht="15" customHeight="1" x14ac:dyDescent="0.2">
      <c r="A8" s="71" t="s">
        <v>35</v>
      </c>
      <c r="B8" s="72">
        <v>26625</v>
      </c>
      <c r="C8" s="120">
        <v>96.03246167718666</v>
      </c>
      <c r="D8" s="72">
        <v>7777</v>
      </c>
      <c r="E8" s="80">
        <v>29.209389671361503</v>
      </c>
      <c r="F8" s="120">
        <v>108.37513935340021</v>
      </c>
      <c r="G8" s="72">
        <v>3268</v>
      </c>
      <c r="H8" s="80">
        <v>12.274178403755869</v>
      </c>
      <c r="I8" s="80">
        <v>93.531768746422443</v>
      </c>
      <c r="J8" s="72">
        <v>4344</v>
      </c>
      <c r="K8" s="80">
        <v>16.315492957746478</v>
      </c>
      <c r="L8" s="120">
        <v>101.35324311712553</v>
      </c>
      <c r="M8" s="72">
        <v>4102</v>
      </c>
      <c r="N8" s="80">
        <v>15.406572769953053</v>
      </c>
      <c r="O8" s="120">
        <v>95.706952869808674</v>
      </c>
      <c r="P8" s="72">
        <v>7134</v>
      </c>
      <c r="Q8" s="80">
        <v>26.794366197183102</v>
      </c>
      <c r="R8" s="80">
        <v>84.097606978663208</v>
      </c>
    </row>
    <row r="9" spans="1:19" ht="15" customHeight="1" x14ac:dyDescent="0.2">
      <c r="A9" s="43" t="s">
        <v>41</v>
      </c>
      <c r="B9" s="12">
        <v>3685</v>
      </c>
      <c r="C9" s="106">
        <v>100.3813674748025</v>
      </c>
      <c r="D9" s="12">
        <v>846</v>
      </c>
      <c r="E9" s="82">
        <v>22.957937584803258</v>
      </c>
      <c r="F9" s="106">
        <v>114.78968792401629</v>
      </c>
      <c r="G9" s="12">
        <v>392</v>
      </c>
      <c r="H9" s="82">
        <v>10.637720488466757</v>
      </c>
      <c r="I9" s="82">
        <v>110.73446327683615</v>
      </c>
      <c r="J9" s="12">
        <v>539</v>
      </c>
      <c r="K9" s="82">
        <v>14.626865671641792</v>
      </c>
      <c r="L9" s="106">
        <v>106.5217391304348</v>
      </c>
      <c r="M9" s="12">
        <v>541</v>
      </c>
      <c r="N9" s="82">
        <v>14.681139755766621</v>
      </c>
      <c r="O9" s="106">
        <v>81.59879336349924</v>
      </c>
      <c r="P9" s="12">
        <v>1367</v>
      </c>
      <c r="Q9" s="82">
        <v>37.096336499321573</v>
      </c>
      <c r="R9" s="82">
        <v>96.881644223954638</v>
      </c>
    </row>
    <row r="10" spans="1:19" ht="15" customHeight="1" x14ac:dyDescent="0.2">
      <c r="A10" s="43" t="s">
        <v>38</v>
      </c>
      <c r="B10" s="12">
        <v>1479</v>
      </c>
      <c r="C10" s="106">
        <v>98.66577718478986</v>
      </c>
      <c r="D10" s="12">
        <v>456</v>
      </c>
      <c r="E10" s="82">
        <v>30.831643002028397</v>
      </c>
      <c r="F10" s="106">
        <v>100.21978021978022</v>
      </c>
      <c r="G10" s="12">
        <v>200</v>
      </c>
      <c r="H10" s="82">
        <v>13.522650439486139</v>
      </c>
      <c r="I10" s="82">
        <v>101.5228426395939</v>
      </c>
      <c r="J10" s="12">
        <v>286</v>
      </c>
      <c r="K10" s="82">
        <v>19.337390128465177</v>
      </c>
      <c r="L10" s="106">
        <v>126.54867256637168</v>
      </c>
      <c r="M10" s="12">
        <v>204</v>
      </c>
      <c r="N10" s="82">
        <v>13.793103448275861</v>
      </c>
      <c r="O10" s="106">
        <v>90.265486725663706</v>
      </c>
      <c r="P10" s="12">
        <v>333</v>
      </c>
      <c r="Q10" s="82">
        <v>22.515212981744423</v>
      </c>
      <c r="R10" s="82">
        <v>84.303797468354432</v>
      </c>
    </row>
    <row r="11" spans="1:19" ht="15" customHeight="1" x14ac:dyDescent="0.2">
      <c r="A11" s="43" t="s">
        <v>37</v>
      </c>
      <c r="B11" s="12">
        <v>7943</v>
      </c>
      <c r="C11" s="106">
        <v>101.00457782299084</v>
      </c>
      <c r="D11" s="12">
        <v>2616</v>
      </c>
      <c r="E11" s="82">
        <v>32.934659448571068</v>
      </c>
      <c r="F11" s="106">
        <v>116.0603371783496</v>
      </c>
      <c r="G11" s="12">
        <v>1034</v>
      </c>
      <c r="H11" s="82">
        <v>13.017751479289942</v>
      </c>
      <c r="I11" s="82">
        <v>89.369057908383752</v>
      </c>
      <c r="J11" s="12">
        <v>1372</v>
      </c>
      <c r="K11" s="82">
        <v>17.273070628226112</v>
      </c>
      <c r="L11" s="106">
        <v>110.37811745776347</v>
      </c>
      <c r="M11" s="12">
        <v>1242</v>
      </c>
      <c r="N11" s="82">
        <v>15.636409417096814</v>
      </c>
      <c r="O11" s="106">
        <v>108.66141732283465</v>
      </c>
      <c r="P11" s="12">
        <v>1679</v>
      </c>
      <c r="Q11" s="82">
        <v>21.138109026816064</v>
      </c>
      <c r="R11" s="82">
        <v>81.228834059022731</v>
      </c>
    </row>
    <row r="12" spans="1:19" ht="15" customHeight="1" x14ac:dyDescent="0.2">
      <c r="A12" s="43" t="s">
        <v>36</v>
      </c>
      <c r="B12" s="12">
        <v>2974</v>
      </c>
      <c r="C12" s="106">
        <v>95.228946525776493</v>
      </c>
      <c r="D12" s="12">
        <v>986</v>
      </c>
      <c r="E12" s="82">
        <v>33.154001344989915</v>
      </c>
      <c r="F12" s="106">
        <v>102.60145681581685</v>
      </c>
      <c r="G12" s="12">
        <v>369</v>
      </c>
      <c r="H12" s="82">
        <v>12.407531943510424</v>
      </c>
      <c r="I12" s="82">
        <v>92.713567839195974</v>
      </c>
      <c r="J12" s="12">
        <v>490</v>
      </c>
      <c r="K12" s="82">
        <v>16.476126429051781</v>
      </c>
      <c r="L12" s="106">
        <v>97.80439121756487</v>
      </c>
      <c r="M12" s="12">
        <v>465</v>
      </c>
      <c r="N12" s="82">
        <v>15.635507733691997</v>
      </c>
      <c r="O12" s="106">
        <v>105.68181818181819</v>
      </c>
      <c r="P12" s="12">
        <v>664</v>
      </c>
      <c r="Q12" s="82">
        <v>22.326832548755885</v>
      </c>
      <c r="R12" s="82">
        <v>80.680437424058326</v>
      </c>
    </row>
    <row r="13" spans="1:19" ht="15" customHeight="1" x14ac:dyDescent="0.2">
      <c r="A13" s="43" t="s">
        <v>480</v>
      </c>
      <c r="B13" s="12">
        <v>2030</v>
      </c>
      <c r="C13" s="106">
        <v>92.694063926940643</v>
      </c>
      <c r="D13" s="12">
        <v>427</v>
      </c>
      <c r="E13" s="82">
        <v>21.03448275862069</v>
      </c>
      <c r="F13" s="106">
        <v>112.96296296296295</v>
      </c>
      <c r="G13" s="12">
        <v>191</v>
      </c>
      <c r="H13" s="82">
        <v>9.4088669950738915</v>
      </c>
      <c r="I13" s="82">
        <v>92.270531400966178</v>
      </c>
      <c r="J13" s="12">
        <v>244</v>
      </c>
      <c r="K13" s="82">
        <v>12.019704433497537</v>
      </c>
      <c r="L13" s="106">
        <v>91.729323308270665</v>
      </c>
      <c r="M13" s="12">
        <v>298</v>
      </c>
      <c r="N13" s="82">
        <v>14.679802955665025</v>
      </c>
      <c r="O13" s="106">
        <v>86.376811594202891</v>
      </c>
      <c r="P13" s="12">
        <v>870</v>
      </c>
      <c r="Q13" s="82">
        <v>42.857142857142854</v>
      </c>
      <c r="R13" s="82">
        <v>87.525150905432596</v>
      </c>
    </row>
    <row r="14" spans="1:19" ht="15" customHeight="1" x14ac:dyDescent="0.2">
      <c r="A14" s="43" t="s">
        <v>481</v>
      </c>
      <c r="B14" s="12">
        <v>871</v>
      </c>
      <c r="C14" s="106">
        <v>93.857758620689651</v>
      </c>
      <c r="D14" s="12">
        <v>283</v>
      </c>
      <c r="E14" s="82">
        <v>32.491389207807117</v>
      </c>
      <c r="F14" s="106">
        <v>99.298245614035082</v>
      </c>
      <c r="G14" s="12">
        <v>107</v>
      </c>
      <c r="H14" s="82">
        <v>12.284730195177957</v>
      </c>
      <c r="I14" s="82">
        <v>69.93464052287581</v>
      </c>
      <c r="J14" s="12">
        <v>151</v>
      </c>
      <c r="K14" s="82">
        <v>17.336394948335247</v>
      </c>
      <c r="L14" s="106">
        <v>107.0921985815603</v>
      </c>
      <c r="M14" s="12">
        <v>155</v>
      </c>
      <c r="N14" s="82">
        <v>17.795637198622273</v>
      </c>
      <c r="O14" s="106">
        <v>110.71428571428572</v>
      </c>
      <c r="P14" s="12">
        <v>175</v>
      </c>
      <c r="Q14" s="82">
        <v>20.091848450057405</v>
      </c>
      <c r="R14" s="82">
        <v>83.732057416267949</v>
      </c>
    </row>
    <row r="15" spans="1:19" ht="15" customHeight="1" x14ac:dyDescent="0.2">
      <c r="A15" s="43" t="s">
        <v>39</v>
      </c>
      <c r="B15" s="12">
        <v>6320</v>
      </c>
      <c r="C15" s="106">
        <v>91.184533256384356</v>
      </c>
      <c r="D15" s="12">
        <v>1804</v>
      </c>
      <c r="E15" s="82">
        <v>28.544303797468356</v>
      </c>
      <c r="F15" s="106">
        <v>104.21721548238013</v>
      </c>
      <c r="G15" s="12">
        <v>822</v>
      </c>
      <c r="H15" s="82">
        <v>13.00632911392405</v>
      </c>
      <c r="I15" s="82">
        <v>98.443113772455092</v>
      </c>
      <c r="J15" s="12">
        <v>1046</v>
      </c>
      <c r="K15" s="82">
        <v>16.550632911392405</v>
      </c>
      <c r="L15" s="106">
        <v>92.56637168141593</v>
      </c>
      <c r="M15" s="12">
        <v>969</v>
      </c>
      <c r="N15" s="82">
        <v>15.33227848101266</v>
      </c>
      <c r="O15" s="106">
        <v>86.440677966101703</v>
      </c>
      <c r="P15" s="12">
        <v>1679</v>
      </c>
      <c r="Q15" s="82">
        <v>26.566455696202528</v>
      </c>
      <c r="R15" s="82">
        <v>79.422894985808895</v>
      </c>
    </row>
    <row r="16" spans="1:19" ht="15" customHeight="1" x14ac:dyDescent="0.2">
      <c r="A16" s="43" t="s">
        <v>40</v>
      </c>
      <c r="B16" s="12">
        <v>1323</v>
      </c>
      <c r="C16" s="106">
        <v>87.096774193548384</v>
      </c>
      <c r="D16" s="12">
        <v>359</v>
      </c>
      <c r="E16" s="82">
        <v>27.135298563869991</v>
      </c>
      <c r="F16" s="106">
        <v>95.733333333333334</v>
      </c>
      <c r="G16" s="12">
        <v>153</v>
      </c>
      <c r="H16" s="82">
        <v>11.564625850340136</v>
      </c>
      <c r="I16" s="82">
        <v>79.274611398963728</v>
      </c>
      <c r="J16" s="12">
        <v>216</v>
      </c>
      <c r="K16" s="82">
        <v>16.326530612244898</v>
      </c>
      <c r="L16" s="106">
        <v>79.120879120879124</v>
      </c>
      <c r="M16" s="12">
        <v>228</v>
      </c>
      <c r="N16" s="82">
        <v>17.233560090702948</v>
      </c>
      <c r="O16" s="106">
        <v>109.61538461538463</v>
      </c>
      <c r="P16" s="12">
        <v>367</v>
      </c>
      <c r="Q16" s="82">
        <v>27.739984882842027</v>
      </c>
      <c r="R16" s="82">
        <v>78.085106382978722</v>
      </c>
    </row>
    <row r="17" spans="1:18" ht="15" customHeight="1" x14ac:dyDescent="0.2">
      <c r="A17" s="43"/>
      <c r="B17" s="12"/>
      <c r="C17" s="106"/>
      <c r="D17" s="12"/>
      <c r="E17" s="82"/>
      <c r="F17" s="106"/>
      <c r="G17" s="12"/>
      <c r="H17" s="82"/>
      <c r="I17" s="82"/>
      <c r="J17" s="12"/>
      <c r="K17" s="82"/>
      <c r="L17" s="106"/>
      <c r="M17" s="12"/>
      <c r="N17" s="82"/>
      <c r="O17" s="106"/>
      <c r="P17" s="12"/>
      <c r="Q17" s="82"/>
      <c r="R17" s="82"/>
    </row>
    <row r="18" spans="1:18" ht="15" customHeight="1" x14ac:dyDescent="0.2">
      <c r="A18" s="71" t="s">
        <v>42</v>
      </c>
      <c r="B18" s="72">
        <v>18097</v>
      </c>
      <c r="C18" s="120">
        <v>97.102537962118362</v>
      </c>
      <c r="D18" s="72">
        <v>5337</v>
      </c>
      <c r="E18" s="80">
        <v>29.491075868928551</v>
      </c>
      <c r="F18" s="120">
        <v>107.42753623188406</v>
      </c>
      <c r="G18" s="72">
        <v>2439</v>
      </c>
      <c r="H18" s="80">
        <v>13.477371940100568</v>
      </c>
      <c r="I18" s="80">
        <v>97.132616487455195</v>
      </c>
      <c r="J18" s="72">
        <v>3293</v>
      </c>
      <c r="K18" s="80">
        <v>18.196386141349393</v>
      </c>
      <c r="L18" s="120">
        <v>106.2258064516129</v>
      </c>
      <c r="M18" s="72">
        <v>2856</v>
      </c>
      <c r="N18" s="80">
        <v>15.781621263192793</v>
      </c>
      <c r="O18" s="120">
        <v>99.373695198329855</v>
      </c>
      <c r="P18" s="72">
        <v>4172</v>
      </c>
      <c r="Q18" s="80">
        <v>23.053544786428688</v>
      </c>
      <c r="R18" s="80">
        <v>80.478395061728392</v>
      </c>
    </row>
    <row r="19" spans="1:18" ht="15" customHeight="1" x14ac:dyDescent="0.2">
      <c r="A19" s="43" t="s">
        <v>44</v>
      </c>
      <c r="B19" s="12">
        <v>2930</v>
      </c>
      <c r="C19" s="106">
        <v>103.46045197740112</v>
      </c>
      <c r="D19" s="12">
        <v>1125</v>
      </c>
      <c r="E19" s="82">
        <v>38.395904436860064</v>
      </c>
      <c r="F19" s="106">
        <v>111.38613861386139</v>
      </c>
      <c r="G19" s="12">
        <v>465</v>
      </c>
      <c r="H19" s="82">
        <v>15.870307167235495</v>
      </c>
      <c r="I19" s="82">
        <v>104.96613995485326</v>
      </c>
      <c r="J19" s="12">
        <v>618</v>
      </c>
      <c r="K19" s="82">
        <v>21.092150170648463</v>
      </c>
      <c r="L19" s="106">
        <v>113.81215469613259</v>
      </c>
      <c r="M19" s="12">
        <v>423</v>
      </c>
      <c r="N19" s="82">
        <v>14.436860068259385</v>
      </c>
      <c r="O19" s="106">
        <v>92.358078602620083</v>
      </c>
      <c r="P19" s="12">
        <v>299</v>
      </c>
      <c r="Q19" s="82">
        <v>10.204778156996587</v>
      </c>
      <c r="R19" s="82">
        <v>79.100529100529101</v>
      </c>
    </row>
    <row r="20" spans="1:18" ht="15" customHeight="1" x14ac:dyDescent="0.2">
      <c r="A20" s="43" t="s">
        <v>45</v>
      </c>
      <c r="B20" s="12">
        <v>1643</v>
      </c>
      <c r="C20" s="106">
        <v>95.412311265969805</v>
      </c>
      <c r="D20" s="12">
        <v>550</v>
      </c>
      <c r="E20" s="82">
        <v>33.475349969567866</v>
      </c>
      <c r="F20" s="106">
        <v>101.85185185185186</v>
      </c>
      <c r="G20" s="12">
        <v>233</v>
      </c>
      <c r="H20" s="82">
        <v>14.181375532562384</v>
      </c>
      <c r="I20" s="82">
        <v>95.102040816326522</v>
      </c>
      <c r="J20" s="12">
        <v>307</v>
      </c>
      <c r="K20" s="82">
        <v>18.685331710286064</v>
      </c>
      <c r="L20" s="106">
        <v>110.03584229390681</v>
      </c>
      <c r="M20" s="12">
        <v>242</v>
      </c>
      <c r="N20" s="82">
        <v>14.729153986609861</v>
      </c>
      <c r="O20" s="106">
        <v>97.97570850202429</v>
      </c>
      <c r="P20" s="12">
        <v>311</v>
      </c>
      <c r="Q20" s="82">
        <v>18.928788800973827</v>
      </c>
      <c r="R20" s="82">
        <v>75.669099756690997</v>
      </c>
    </row>
    <row r="21" spans="1:18" ht="15" customHeight="1" x14ac:dyDescent="0.2">
      <c r="A21" s="43" t="s">
        <v>46</v>
      </c>
      <c r="B21" s="12">
        <v>2575</v>
      </c>
      <c r="C21" s="106">
        <v>97.983257229832574</v>
      </c>
      <c r="D21" s="12">
        <v>955</v>
      </c>
      <c r="E21" s="82">
        <v>37.087378640776699</v>
      </c>
      <c r="F21" s="106">
        <v>110.91753774680603</v>
      </c>
      <c r="G21" s="12">
        <v>323</v>
      </c>
      <c r="H21" s="82">
        <v>12.543689320388349</v>
      </c>
      <c r="I21" s="82">
        <v>91.501416430594901</v>
      </c>
      <c r="J21" s="12">
        <v>417</v>
      </c>
      <c r="K21" s="82">
        <v>16.194174757281555</v>
      </c>
      <c r="L21" s="106">
        <v>94.988610478359917</v>
      </c>
      <c r="M21" s="12">
        <v>376</v>
      </c>
      <c r="N21" s="82">
        <v>14.601941747572816</v>
      </c>
      <c r="O21" s="106">
        <v>100</v>
      </c>
      <c r="P21" s="12">
        <v>504</v>
      </c>
      <c r="Q21" s="82">
        <v>19.572815533980584</v>
      </c>
      <c r="R21" s="82">
        <v>84.140233722871443</v>
      </c>
    </row>
    <row r="22" spans="1:18" ht="15" customHeight="1" x14ac:dyDescent="0.2">
      <c r="A22" s="43" t="s">
        <v>43</v>
      </c>
      <c r="B22" s="12">
        <v>10949</v>
      </c>
      <c r="C22" s="106">
        <v>95.582714971628107</v>
      </c>
      <c r="D22" s="12">
        <v>2707</v>
      </c>
      <c r="E22" s="82">
        <v>24.72371906110147</v>
      </c>
      <c r="F22" s="106">
        <v>105.86624951114587</v>
      </c>
      <c r="G22" s="12">
        <v>1418</v>
      </c>
      <c r="H22" s="82">
        <v>12.950954425061651</v>
      </c>
      <c r="I22" s="82">
        <v>96.4625850340136</v>
      </c>
      <c r="J22" s="12">
        <v>1951</v>
      </c>
      <c r="K22" s="82">
        <v>17.818978902182849</v>
      </c>
      <c r="L22" s="106">
        <v>106.09026644915716</v>
      </c>
      <c r="M22" s="12">
        <v>1815</v>
      </c>
      <c r="N22" s="82">
        <v>16.57685633391177</v>
      </c>
      <c r="O22" s="106">
        <v>101.22699386503066</v>
      </c>
      <c r="P22" s="12">
        <v>3058</v>
      </c>
      <c r="Q22" s="82">
        <v>27.929491277742258</v>
      </c>
      <c r="R22" s="82">
        <v>80.558482613277135</v>
      </c>
    </row>
    <row r="23" spans="1:18" ht="15" customHeight="1" x14ac:dyDescent="0.2">
      <c r="A23" s="43"/>
      <c r="B23" s="12"/>
      <c r="C23" s="106"/>
      <c r="D23" s="12"/>
      <c r="E23" s="82"/>
      <c r="F23" s="106"/>
      <c r="G23" s="12"/>
      <c r="H23" s="82"/>
      <c r="I23" s="82"/>
      <c r="J23" s="12"/>
      <c r="K23" s="82"/>
      <c r="L23" s="106"/>
      <c r="M23" s="12"/>
      <c r="N23" s="82"/>
      <c r="O23" s="106"/>
      <c r="P23" s="12"/>
      <c r="Q23" s="82"/>
      <c r="R23" s="82"/>
    </row>
    <row r="24" spans="1:18" ht="15" customHeight="1" x14ac:dyDescent="0.2">
      <c r="A24" s="25" t="s">
        <v>65</v>
      </c>
      <c r="B24" s="26">
        <v>987</v>
      </c>
      <c r="C24" s="107">
        <v>121.40221402214021</v>
      </c>
      <c r="D24" s="26">
        <v>479</v>
      </c>
      <c r="E24" s="84">
        <v>48.530901722391086</v>
      </c>
      <c r="F24" s="107">
        <v>144.27710843373492</v>
      </c>
      <c r="G24" s="26">
        <v>140</v>
      </c>
      <c r="H24" s="84">
        <v>14.184397163120568</v>
      </c>
      <c r="I24" s="84">
        <v>116.66666666666667</v>
      </c>
      <c r="J24" s="26">
        <v>165</v>
      </c>
      <c r="K24" s="84">
        <v>16.717325227963524</v>
      </c>
      <c r="L24" s="107">
        <v>102.48447204968944</v>
      </c>
      <c r="M24" s="26">
        <v>116</v>
      </c>
      <c r="N24" s="84">
        <v>11.752786220871327</v>
      </c>
      <c r="O24" s="107">
        <v>67.052023121387279</v>
      </c>
      <c r="P24" s="26">
        <v>87</v>
      </c>
      <c r="Q24" s="84">
        <v>8.8145896656534948</v>
      </c>
      <c r="R24" s="84">
        <v>322.22222222222223</v>
      </c>
    </row>
    <row r="26" spans="1:18" ht="15" customHeight="1" x14ac:dyDescent="0.2">
      <c r="A26" s="69" t="s">
        <v>148</v>
      </c>
    </row>
    <row r="32" spans="1:18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1F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44"/>
  <sheetViews>
    <sheetView showGridLines="0" tabSelected="1" topLeftCell="A1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80"/>
      <c r="B3" s="394" t="s">
        <v>147</v>
      </c>
      <c r="C3" s="395"/>
      <c r="D3" s="396"/>
      <c r="E3" s="394" t="s">
        <v>63</v>
      </c>
      <c r="F3" s="396"/>
      <c r="G3" s="395" t="s">
        <v>105</v>
      </c>
      <c r="H3" s="395"/>
      <c r="I3" s="48"/>
    </row>
    <row r="4" spans="1:13" ht="15" customHeight="1" x14ac:dyDescent="0.2">
      <c r="A4" s="181" t="s">
        <v>67</v>
      </c>
      <c r="B4" s="389" t="s">
        <v>59</v>
      </c>
      <c r="C4" s="390"/>
      <c r="D4" s="393"/>
      <c r="E4" s="166" t="s">
        <v>581</v>
      </c>
      <c r="F4" s="167" t="s">
        <v>594</v>
      </c>
      <c r="G4" s="390" t="s">
        <v>106</v>
      </c>
      <c r="H4" s="390"/>
      <c r="I4" s="48"/>
    </row>
    <row r="5" spans="1:13" ht="15" customHeight="1" x14ac:dyDescent="0.2">
      <c r="A5" s="182" t="s">
        <v>61</v>
      </c>
      <c r="B5" s="190" t="s">
        <v>575</v>
      </c>
      <c r="C5" s="191" t="s">
        <v>581</v>
      </c>
      <c r="D5" s="191" t="s">
        <v>594</v>
      </c>
      <c r="E5" s="194" t="s">
        <v>595</v>
      </c>
      <c r="F5" s="195" t="s">
        <v>596</v>
      </c>
      <c r="G5" s="191" t="s">
        <v>595</v>
      </c>
      <c r="H5" s="191" t="s">
        <v>581</v>
      </c>
      <c r="I5" s="48"/>
    </row>
    <row r="6" spans="1:13" ht="15" customHeight="1" x14ac:dyDescent="0.2">
      <c r="A6" s="21" t="s">
        <v>22</v>
      </c>
      <c r="B6" s="22">
        <v>13763</v>
      </c>
      <c r="C6" s="23">
        <v>13770</v>
      </c>
      <c r="D6" s="23">
        <v>14319.3</v>
      </c>
      <c r="E6" s="75">
        <v>110.94102481469545</v>
      </c>
      <c r="F6" s="104">
        <v>101.60359887322346</v>
      </c>
      <c r="G6" s="76">
        <v>26.278794037940379</v>
      </c>
      <c r="H6" s="76">
        <v>30.288366363856323</v>
      </c>
      <c r="I6" s="48"/>
    </row>
    <row r="7" spans="1:13" ht="12.75" customHeight="1" x14ac:dyDescent="0.2">
      <c r="A7" s="11"/>
      <c r="B7" s="15"/>
      <c r="C7" s="16"/>
      <c r="D7" s="16"/>
      <c r="E7" s="78"/>
      <c r="F7" s="105"/>
      <c r="G7" s="79"/>
      <c r="H7" s="79"/>
      <c r="I7" s="48"/>
    </row>
    <row r="8" spans="1:13" ht="15" customHeight="1" x14ac:dyDescent="0.2">
      <c r="A8" s="18" t="s">
        <v>23</v>
      </c>
      <c r="B8" s="12">
        <v>1438</v>
      </c>
      <c r="C8" s="13">
        <v>1410</v>
      </c>
      <c r="D8" s="13">
        <v>1460.1</v>
      </c>
      <c r="E8" s="81">
        <v>109.72762645914398</v>
      </c>
      <c r="F8" s="106">
        <v>98.702088825795983</v>
      </c>
      <c r="G8" s="82">
        <v>23.470319634703195</v>
      </c>
      <c r="H8" s="82">
        <v>27.278003482298317</v>
      </c>
      <c r="I8" s="3"/>
    </row>
    <row r="9" spans="1:13" ht="15" customHeight="1" x14ac:dyDescent="0.2">
      <c r="A9" s="18" t="s">
        <v>24</v>
      </c>
      <c r="B9" s="12">
        <v>920</v>
      </c>
      <c r="C9" s="13">
        <v>939</v>
      </c>
      <c r="D9" s="13">
        <v>981.9</v>
      </c>
      <c r="E9" s="81">
        <v>108.93271461716938</v>
      </c>
      <c r="F9" s="106">
        <v>102.56972735819491</v>
      </c>
      <c r="G9" s="82">
        <v>26.996554963983716</v>
      </c>
      <c r="H9" s="82">
        <v>30.78688524590164</v>
      </c>
      <c r="I9" s="3"/>
      <c r="L9" s="7"/>
      <c r="M9" s="8"/>
    </row>
    <row r="10" spans="1:13" ht="15" customHeight="1" x14ac:dyDescent="0.2">
      <c r="A10" s="18" t="s">
        <v>25</v>
      </c>
      <c r="B10" s="12">
        <v>1371</v>
      </c>
      <c r="C10" s="13">
        <v>1338</v>
      </c>
      <c r="D10" s="13">
        <v>1417.7</v>
      </c>
      <c r="E10" s="81">
        <v>109.22448979591837</v>
      </c>
      <c r="F10" s="106">
        <v>102.39797760924523</v>
      </c>
      <c r="G10" s="82">
        <v>44.545454545454547</v>
      </c>
      <c r="H10" s="82">
        <v>46.717877094972067</v>
      </c>
      <c r="I10" s="3"/>
      <c r="L10" s="7"/>
      <c r="M10" s="8"/>
    </row>
    <row r="11" spans="1:13" ht="15" customHeight="1" x14ac:dyDescent="0.2">
      <c r="A11" s="18" t="s">
        <v>26</v>
      </c>
      <c r="B11" s="12">
        <v>3785</v>
      </c>
      <c r="C11" s="13">
        <v>3799</v>
      </c>
      <c r="D11" s="13">
        <v>3783</v>
      </c>
      <c r="E11" s="81">
        <v>116.60527931246163</v>
      </c>
      <c r="F11" s="106">
        <v>104.57787361088073</v>
      </c>
      <c r="G11" s="82">
        <v>24.056708262571071</v>
      </c>
      <c r="H11" s="82">
        <v>28.988935520793589</v>
      </c>
      <c r="I11" s="4"/>
      <c r="L11" s="7"/>
      <c r="M11" s="8"/>
    </row>
    <row r="12" spans="1:13" ht="15" customHeight="1" x14ac:dyDescent="0.2">
      <c r="A12" s="18" t="s">
        <v>27</v>
      </c>
      <c r="B12" s="12">
        <v>1877</v>
      </c>
      <c r="C12" s="13">
        <v>1899</v>
      </c>
      <c r="D12" s="13">
        <v>2007.6</v>
      </c>
      <c r="E12" s="81">
        <v>116.93349753694582</v>
      </c>
      <c r="F12" s="106">
        <v>106.10432852386238</v>
      </c>
      <c r="G12" s="82">
        <v>25.839299920445509</v>
      </c>
      <c r="H12" s="82">
        <v>30.619155111254432</v>
      </c>
      <c r="I12" s="4"/>
      <c r="L12" s="7"/>
      <c r="M12" s="8"/>
    </row>
    <row r="13" spans="1:13" ht="15" customHeight="1" x14ac:dyDescent="0.2">
      <c r="A13" s="18" t="s">
        <v>28</v>
      </c>
      <c r="B13" s="12">
        <v>816</v>
      </c>
      <c r="C13" s="13">
        <v>818</v>
      </c>
      <c r="D13" s="13">
        <v>927.5</v>
      </c>
      <c r="E13" s="81">
        <v>117.69784172661871</v>
      </c>
      <c r="F13" s="106">
        <v>108.20111992533829</v>
      </c>
      <c r="G13" s="82">
        <v>22.390463917525775</v>
      </c>
      <c r="H13" s="82">
        <v>28.023295649194928</v>
      </c>
      <c r="I13" s="5"/>
      <c r="L13" s="7"/>
      <c r="M13" s="8"/>
    </row>
    <row r="14" spans="1:13" ht="15" customHeight="1" x14ac:dyDescent="0.2">
      <c r="A14" s="18" t="s">
        <v>29</v>
      </c>
      <c r="B14" s="12">
        <v>626</v>
      </c>
      <c r="C14" s="13">
        <v>645</v>
      </c>
      <c r="D14" s="13">
        <v>631.79999999999995</v>
      </c>
      <c r="E14" s="81">
        <v>108.58585858585859</v>
      </c>
      <c r="F14" s="106">
        <v>102.86551611852815</v>
      </c>
      <c r="G14" s="82">
        <v>35.002946375957571</v>
      </c>
      <c r="H14" s="82">
        <v>39.522058823529413</v>
      </c>
      <c r="I14" s="5"/>
      <c r="L14" s="7"/>
      <c r="M14" s="8"/>
    </row>
    <row r="15" spans="1:13" ht="15" customHeight="1" x14ac:dyDescent="0.2">
      <c r="A15" s="18" t="s">
        <v>30</v>
      </c>
      <c r="B15" s="12">
        <v>604</v>
      </c>
      <c r="C15" s="13">
        <v>592</v>
      </c>
      <c r="D15" s="13">
        <v>606.29999999999995</v>
      </c>
      <c r="E15" s="81">
        <v>94.117647058823522</v>
      </c>
      <c r="F15" s="106">
        <v>83.088940660545418</v>
      </c>
      <c r="G15" s="82">
        <v>23.20177056436739</v>
      </c>
      <c r="H15" s="82">
        <v>22.857142857142858</v>
      </c>
      <c r="I15" s="5"/>
      <c r="L15" s="7"/>
      <c r="M15" s="8"/>
    </row>
    <row r="16" spans="1:13" ht="15" customHeight="1" x14ac:dyDescent="0.2">
      <c r="A16" s="18" t="s">
        <v>31</v>
      </c>
      <c r="B16" s="12">
        <v>557</v>
      </c>
      <c r="C16" s="13">
        <v>538</v>
      </c>
      <c r="D16" s="13">
        <v>592.6</v>
      </c>
      <c r="E16" s="81">
        <v>114.22505307855626</v>
      </c>
      <c r="F16" s="106">
        <v>109.92394731960675</v>
      </c>
      <c r="G16" s="82">
        <v>27.084531339850486</v>
      </c>
      <c r="H16" s="82">
        <v>29.955456570155903</v>
      </c>
      <c r="I16" s="5"/>
      <c r="L16" s="7"/>
      <c r="M16" s="8"/>
    </row>
    <row r="17" spans="1:13" ht="15" customHeight="1" x14ac:dyDescent="0.2">
      <c r="A17" s="18" t="s">
        <v>32</v>
      </c>
      <c r="B17" s="12">
        <v>402</v>
      </c>
      <c r="C17" s="13">
        <v>413</v>
      </c>
      <c r="D17" s="13">
        <v>418.1</v>
      </c>
      <c r="E17" s="81">
        <v>103.25</v>
      </c>
      <c r="F17" s="106">
        <v>91.248363160192056</v>
      </c>
      <c r="G17" s="82">
        <v>18.382352941176471</v>
      </c>
      <c r="H17" s="82">
        <v>20.67067067067067</v>
      </c>
      <c r="I17" s="5"/>
      <c r="L17" s="7"/>
      <c r="M17" s="8"/>
    </row>
    <row r="18" spans="1:13" ht="15" customHeight="1" x14ac:dyDescent="0.2">
      <c r="A18" s="18" t="s">
        <v>33</v>
      </c>
      <c r="B18" s="12">
        <v>347</v>
      </c>
      <c r="C18" s="13">
        <v>343</v>
      </c>
      <c r="D18" s="13">
        <v>373.2</v>
      </c>
      <c r="E18" s="81">
        <v>111.72638436482086</v>
      </c>
      <c r="F18" s="106">
        <v>107.05679862306367</v>
      </c>
      <c r="G18" s="82">
        <v>20.358090185676392</v>
      </c>
      <c r="H18" s="82">
        <v>24.7296322999279</v>
      </c>
      <c r="I18" s="5"/>
      <c r="L18" s="7"/>
      <c r="M18" s="8"/>
    </row>
    <row r="19" spans="1:13" ht="15" customHeight="1" x14ac:dyDescent="0.2">
      <c r="A19" s="25" t="s">
        <v>34</v>
      </c>
      <c r="B19" s="26">
        <v>1020</v>
      </c>
      <c r="C19" s="27">
        <v>1036</v>
      </c>
      <c r="D19" s="27">
        <v>1119.5</v>
      </c>
      <c r="E19" s="83">
        <v>97.551789077212803</v>
      </c>
      <c r="F19" s="107">
        <v>92.086863535411695</v>
      </c>
      <c r="G19" s="84">
        <v>34.80825958702065</v>
      </c>
      <c r="H19" s="84">
        <v>37.659033078880405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148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  <row r="32" spans="1:13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0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44"/>
  <sheetViews>
    <sheetView showGridLines="0" tabSelected="1" topLeftCell="A1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533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80"/>
      <c r="B3" s="394" t="s">
        <v>147</v>
      </c>
      <c r="C3" s="395"/>
      <c r="D3" s="396"/>
      <c r="E3" s="394" t="s">
        <v>63</v>
      </c>
      <c r="F3" s="396"/>
      <c r="G3" s="395" t="s">
        <v>105</v>
      </c>
      <c r="H3" s="395"/>
      <c r="I3" s="48"/>
    </row>
    <row r="4" spans="1:13" ht="15" customHeight="1" x14ac:dyDescent="0.2">
      <c r="A4" s="181" t="s">
        <v>89</v>
      </c>
      <c r="B4" s="389" t="s">
        <v>59</v>
      </c>
      <c r="C4" s="390"/>
      <c r="D4" s="393"/>
      <c r="E4" s="166" t="s">
        <v>581</v>
      </c>
      <c r="F4" s="167" t="s">
        <v>594</v>
      </c>
      <c r="G4" s="390" t="s">
        <v>106</v>
      </c>
      <c r="H4" s="390"/>
      <c r="I4" s="48"/>
    </row>
    <row r="5" spans="1:13" ht="15" customHeight="1" x14ac:dyDescent="0.2">
      <c r="A5" s="182" t="s">
        <v>60</v>
      </c>
      <c r="B5" s="190" t="s">
        <v>575</v>
      </c>
      <c r="C5" s="191" t="s">
        <v>581</v>
      </c>
      <c r="D5" s="191" t="s">
        <v>594</v>
      </c>
      <c r="E5" s="194" t="s">
        <v>595</v>
      </c>
      <c r="F5" s="195" t="s">
        <v>596</v>
      </c>
      <c r="G5" s="191" t="s">
        <v>595</v>
      </c>
      <c r="H5" s="191" t="s">
        <v>581</v>
      </c>
      <c r="I5" s="48"/>
    </row>
    <row r="6" spans="1:13" ht="15" customHeight="1" x14ac:dyDescent="0.2">
      <c r="A6" s="21" t="s">
        <v>22</v>
      </c>
      <c r="B6" s="22">
        <v>13763</v>
      </c>
      <c r="C6" s="23">
        <v>13770</v>
      </c>
      <c r="D6" s="23">
        <v>14319.3</v>
      </c>
      <c r="E6" s="263">
        <v>110.94102481469545</v>
      </c>
      <c r="F6" s="264">
        <v>101.60359887322346</v>
      </c>
      <c r="G6" s="237">
        <v>26.278794037940379</v>
      </c>
      <c r="H6" s="76">
        <v>30.288366363856323</v>
      </c>
      <c r="I6" s="48"/>
    </row>
    <row r="7" spans="1:13" ht="12.75" customHeight="1" x14ac:dyDescent="0.2">
      <c r="A7" s="11"/>
      <c r="B7" s="15"/>
      <c r="C7" s="16"/>
      <c r="D7" s="16"/>
      <c r="E7" s="265"/>
      <c r="F7" s="266"/>
      <c r="G7" s="238"/>
      <c r="H7" s="79"/>
      <c r="I7" s="48"/>
    </row>
    <row r="8" spans="1:13" ht="15" customHeight="1" x14ac:dyDescent="0.2">
      <c r="A8" s="71" t="s">
        <v>35</v>
      </c>
      <c r="B8" s="72">
        <v>7523</v>
      </c>
      <c r="C8" s="17">
        <v>7539</v>
      </c>
      <c r="D8" s="17">
        <v>7909.1</v>
      </c>
      <c r="E8" s="267">
        <v>108.81928406466513</v>
      </c>
      <c r="F8" s="268">
        <v>99.520585866720353</v>
      </c>
      <c r="G8" s="240">
        <v>24.91011074356393</v>
      </c>
      <c r="H8" s="80">
        <v>28.284685225482104</v>
      </c>
      <c r="I8" s="3"/>
    </row>
    <row r="9" spans="1:13" ht="15" customHeight="1" x14ac:dyDescent="0.2">
      <c r="A9" s="43" t="s">
        <v>41</v>
      </c>
      <c r="B9" s="12">
        <v>840</v>
      </c>
      <c r="C9" s="13">
        <v>827</v>
      </c>
      <c r="D9" s="13">
        <v>834.9</v>
      </c>
      <c r="E9" s="269">
        <v>102.09876543209877</v>
      </c>
      <c r="F9" s="270">
        <v>89.803162310422707</v>
      </c>
      <c r="G9" s="241">
        <v>21.88006482982172</v>
      </c>
      <c r="H9" s="82">
        <v>22.47893449306877</v>
      </c>
      <c r="I9" s="3"/>
      <c r="L9" s="7"/>
      <c r="M9" s="8"/>
    </row>
    <row r="10" spans="1:13" ht="15" customHeight="1" x14ac:dyDescent="0.2">
      <c r="A10" s="43" t="s">
        <v>38</v>
      </c>
      <c r="B10" s="12">
        <v>541</v>
      </c>
      <c r="C10" s="13">
        <v>543</v>
      </c>
      <c r="D10" s="13">
        <v>579.1</v>
      </c>
      <c r="E10" s="269">
        <v>106.67976424361494</v>
      </c>
      <c r="F10" s="270">
        <v>100.69553121196313</v>
      </c>
      <c r="G10" s="241">
        <v>33.181225554106909</v>
      </c>
      <c r="H10" s="82">
        <v>35.984095427435385</v>
      </c>
      <c r="I10" s="3"/>
      <c r="L10" s="7"/>
      <c r="M10" s="8"/>
    </row>
    <row r="11" spans="1:13" ht="15" customHeight="1" x14ac:dyDescent="0.2">
      <c r="A11" s="43" t="s">
        <v>37</v>
      </c>
      <c r="B11" s="12">
        <v>2372</v>
      </c>
      <c r="C11" s="13">
        <v>2375</v>
      </c>
      <c r="D11" s="13">
        <v>2488.1999999999998</v>
      </c>
      <c r="E11" s="269">
        <v>113.52772466539196</v>
      </c>
      <c r="F11" s="270">
        <v>105.07157636924116</v>
      </c>
      <c r="G11" s="241">
        <v>26.561706449974608</v>
      </c>
      <c r="H11" s="82">
        <v>30.250923449242134</v>
      </c>
      <c r="I11" s="4"/>
      <c r="L11" s="7"/>
      <c r="M11" s="8"/>
    </row>
    <row r="12" spans="1:13" ht="15" customHeight="1" x14ac:dyDescent="0.2">
      <c r="A12" s="43" t="s">
        <v>36</v>
      </c>
      <c r="B12" s="12">
        <v>807</v>
      </c>
      <c r="C12" s="13">
        <v>818</v>
      </c>
      <c r="D12" s="13">
        <v>921.8</v>
      </c>
      <c r="E12" s="269">
        <v>117.1919770773639</v>
      </c>
      <c r="F12" s="270">
        <v>105.95402298850574</v>
      </c>
      <c r="G12" s="241">
        <v>22.429305912596401</v>
      </c>
      <c r="H12" s="82">
        <v>27.832596121129637</v>
      </c>
      <c r="I12" s="4"/>
      <c r="L12" s="7"/>
      <c r="M12" s="8"/>
    </row>
    <row r="13" spans="1:13" ht="15" customHeight="1" x14ac:dyDescent="0.2">
      <c r="A13" s="43" t="s">
        <v>480</v>
      </c>
      <c r="B13" s="12">
        <v>419</v>
      </c>
      <c r="C13" s="13">
        <v>431</v>
      </c>
      <c r="D13" s="13">
        <v>422.4</v>
      </c>
      <c r="E13" s="269">
        <v>100.46620046620048</v>
      </c>
      <c r="F13" s="270">
        <v>89.453621346886919</v>
      </c>
      <c r="G13" s="241">
        <v>19.160339437248773</v>
      </c>
      <c r="H13" s="82">
        <v>21.044921875</v>
      </c>
      <c r="I13" s="5"/>
      <c r="L13" s="7"/>
      <c r="M13" s="8"/>
    </row>
    <row r="14" spans="1:13" ht="15" customHeight="1" x14ac:dyDescent="0.2">
      <c r="A14" s="43" t="s">
        <v>481</v>
      </c>
      <c r="B14" s="12">
        <v>310</v>
      </c>
      <c r="C14" s="13">
        <v>312</v>
      </c>
      <c r="D14" s="13">
        <v>325.7</v>
      </c>
      <c r="E14" s="269">
        <v>103.31125827814569</v>
      </c>
      <c r="F14" s="270">
        <v>100.96094234345938</v>
      </c>
      <c r="G14" s="241">
        <v>33.333333333333329</v>
      </c>
      <c r="H14" s="82">
        <v>35.294117647058826</v>
      </c>
      <c r="I14" s="5"/>
      <c r="L14" s="7"/>
      <c r="M14" s="8"/>
    </row>
    <row r="15" spans="1:13" ht="15" customHeight="1" x14ac:dyDescent="0.2">
      <c r="A15" s="43" t="s">
        <v>39</v>
      </c>
      <c r="B15" s="12">
        <v>1904</v>
      </c>
      <c r="C15" s="13">
        <v>1897</v>
      </c>
      <c r="D15" s="13">
        <v>1974.7</v>
      </c>
      <c r="E15" s="269">
        <v>105.91848129536572</v>
      </c>
      <c r="F15" s="270">
        <v>95.396135265700494</v>
      </c>
      <c r="G15" s="241">
        <v>25.762370540851553</v>
      </c>
      <c r="H15" s="82">
        <v>29.719567601441327</v>
      </c>
      <c r="I15" s="5"/>
      <c r="L15" s="7"/>
      <c r="M15" s="8"/>
    </row>
    <row r="16" spans="1:13" ht="15" customHeight="1" x14ac:dyDescent="0.2">
      <c r="A16" s="43" t="s">
        <v>40</v>
      </c>
      <c r="B16" s="12">
        <v>330</v>
      </c>
      <c r="C16" s="13">
        <v>336</v>
      </c>
      <c r="D16" s="13">
        <v>362.3</v>
      </c>
      <c r="E16" s="269">
        <v>113.13131313131312</v>
      </c>
      <c r="F16" s="270">
        <v>106.71575846833579</v>
      </c>
      <c r="G16" s="241">
        <v>19.919517102615693</v>
      </c>
      <c r="H16" s="82">
        <v>24.687729610580455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69"/>
      <c r="F17" s="270"/>
      <c r="G17" s="241"/>
      <c r="H17" s="82"/>
      <c r="I17" s="5"/>
      <c r="L17" s="7"/>
      <c r="M17" s="8"/>
    </row>
    <row r="18" spans="1:13" ht="15" customHeight="1" x14ac:dyDescent="0.2">
      <c r="A18" s="71" t="s">
        <v>42</v>
      </c>
      <c r="B18" s="72">
        <v>5949</v>
      </c>
      <c r="C18" s="17">
        <v>5937</v>
      </c>
      <c r="D18" s="17">
        <v>5989</v>
      </c>
      <c r="E18" s="267">
        <v>112.4218897935997</v>
      </c>
      <c r="F18" s="268">
        <v>102.27117486338797</v>
      </c>
      <c r="G18" s="240">
        <v>28.304212670168294</v>
      </c>
      <c r="H18" s="80">
        <v>33.099180464960696</v>
      </c>
      <c r="I18" s="5"/>
      <c r="L18" s="7"/>
      <c r="M18" s="8"/>
    </row>
    <row r="19" spans="1:13" ht="15" customHeight="1" x14ac:dyDescent="0.2">
      <c r="A19" s="43" t="s">
        <v>44</v>
      </c>
      <c r="B19" s="12">
        <v>1330</v>
      </c>
      <c r="C19" s="13">
        <v>1303</v>
      </c>
      <c r="D19" s="13">
        <v>1371.4</v>
      </c>
      <c r="E19" s="269">
        <v>107.41962077493817</v>
      </c>
      <c r="F19" s="270">
        <v>100.2412104378335</v>
      </c>
      <c r="G19" s="241">
        <v>43.711711711711708</v>
      </c>
      <c r="H19" s="82">
        <v>45.527603074772891</v>
      </c>
      <c r="I19" s="5"/>
      <c r="L19" s="7"/>
      <c r="M19" s="8"/>
    </row>
    <row r="20" spans="1:13" ht="15" customHeight="1" x14ac:dyDescent="0.2">
      <c r="A20" s="43" t="s">
        <v>45</v>
      </c>
      <c r="B20" s="12">
        <v>633</v>
      </c>
      <c r="C20" s="13">
        <v>645</v>
      </c>
      <c r="D20" s="13">
        <v>634.5</v>
      </c>
      <c r="E20" s="269">
        <v>106.43564356435644</v>
      </c>
      <c r="F20" s="270">
        <v>102.60349288486417</v>
      </c>
      <c r="G20" s="241">
        <v>34.569309754706218</v>
      </c>
      <c r="H20" s="82">
        <v>38.507462686567159</v>
      </c>
      <c r="I20" s="5"/>
      <c r="L20" s="7"/>
      <c r="M20" s="8"/>
    </row>
    <row r="21" spans="1:13" ht="15" customHeight="1" x14ac:dyDescent="0.2">
      <c r="A21" s="43" t="s">
        <v>46</v>
      </c>
      <c r="B21" s="12">
        <v>724</v>
      </c>
      <c r="C21" s="13">
        <v>748</v>
      </c>
      <c r="D21" s="13">
        <v>772.8</v>
      </c>
      <c r="E21" s="269">
        <v>113.33333333333333</v>
      </c>
      <c r="F21" s="270">
        <v>102.95763389288568</v>
      </c>
      <c r="G21" s="241">
        <v>26.474127557160049</v>
      </c>
      <c r="H21" s="82">
        <v>31.481481481481481</v>
      </c>
      <c r="I21" s="5"/>
      <c r="L21" s="7"/>
      <c r="M21" s="8"/>
    </row>
    <row r="22" spans="1:13" ht="15" customHeight="1" x14ac:dyDescent="0.2">
      <c r="A22" s="43" t="s">
        <v>43</v>
      </c>
      <c r="B22" s="12">
        <v>3262</v>
      </c>
      <c r="C22" s="13">
        <v>3241</v>
      </c>
      <c r="D22" s="13">
        <v>3210.3</v>
      </c>
      <c r="E22" s="269">
        <v>115.66738044254103</v>
      </c>
      <c r="F22" s="270">
        <v>102.93052037577351</v>
      </c>
      <c r="G22" s="241">
        <v>24.07837071410157</v>
      </c>
      <c r="H22" s="82">
        <v>29.399492017416545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69"/>
      <c r="F23" s="270"/>
      <c r="G23" s="241"/>
      <c r="H23" s="82"/>
      <c r="I23" s="5"/>
      <c r="L23" s="7"/>
      <c r="M23" s="8"/>
    </row>
    <row r="24" spans="1:13" ht="15" customHeight="1" x14ac:dyDescent="0.2">
      <c r="A24" s="25" t="s">
        <v>65</v>
      </c>
      <c r="B24" s="26">
        <v>291</v>
      </c>
      <c r="C24" s="27">
        <v>294</v>
      </c>
      <c r="D24" s="27">
        <v>421.2</v>
      </c>
      <c r="E24" s="271">
        <v>144.82758620689654</v>
      </c>
      <c r="F24" s="272">
        <v>145.19131334022751</v>
      </c>
      <c r="G24" s="273">
        <v>26.640419947506562</v>
      </c>
      <c r="H24" s="84">
        <v>33.715596330275226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148</v>
      </c>
    </row>
    <row r="32" spans="1:13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44"/>
  <sheetViews>
    <sheetView showGridLines="0" tabSelected="1" topLeftCell="A7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46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80"/>
      <c r="B3" s="394"/>
      <c r="C3" s="395"/>
      <c r="D3" s="395"/>
      <c r="E3" s="204" t="s">
        <v>108</v>
      </c>
      <c r="F3" s="145" t="s">
        <v>260</v>
      </c>
      <c r="G3" s="196" t="s">
        <v>111</v>
      </c>
      <c r="H3" s="197"/>
      <c r="I3" s="205"/>
      <c r="J3" s="197"/>
      <c r="K3" s="197"/>
      <c r="L3" s="197"/>
    </row>
    <row r="4" spans="1:13" ht="15" customHeight="1" x14ac:dyDescent="0.2">
      <c r="A4" s="181"/>
      <c r="B4" s="389" t="s">
        <v>542</v>
      </c>
      <c r="C4" s="390"/>
      <c r="D4" s="390"/>
      <c r="E4" s="31" t="s">
        <v>112</v>
      </c>
      <c r="F4" s="183" t="s">
        <v>259</v>
      </c>
      <c r="G4" s="184" t="s">
        <v>81</v>
      </c>
      <c r="H4" s="185" t="s">
        <v>81</v>
      </c>
      <c r="I4" s="186"/>
      <c r="J4" s="390" t="s">
        <v>122</v>
      </c>
      <c r="K4" s="390"/>
      <c r="L4" s="390"/>
    </row>
    <row r="5" spans="1:13" ht="15" customHeight="1" x14ac:dyDescent="0.2">
      <c r="A5" s="181"/>
      <c r="B5" s="184"/>
      <c r="C5" s="185" t="s">
        <v>107</v>
      </c>
      <c r="D5" s="185"/>
      <c r="E5" s="31" t="s">
        <v>543</v>
      </c>
      <c r="F5" s="183" t="s">
        <v>113</v>
      </c>
      <c r="G5" s="184" t="s">
        <v>114</v>
      </c>
      <c r="H5" s="185" t="s">
        <v>114</v>
      </c>
      <c r="I5" s="186" t="s">
        <v>117</v>
      </c>
      <c r="J5" s="185"/>
      <c r="K5" s="185" t="s">
        <v>120</v>
      </c>
      <c r="L5" s="185" t="s">
        <v>121</v>
      </c>
    </row>
    <row r="6" spans="1:13" ht="15" customHeight="1" x14ac:dyDescent="0.2">
      <c r="A6" s="181" t="s">
        <v>67</v>
      </c>
      <c r="B6" s="187"/>
      <c r="C6" s="188"/>
      <c r="D6" s="163" t="s">
        <v>592</v>
      </c>
      <c r="E6" s="31" t="s">
        <v>109</v>
      </c>
      <c r="F6" s="183" t="s">
        <v>544</v>
      </c>
      <c r="G6" s="184" t="s">
        <v>115</v>
      </c>
      <c r="H6" s="185" t="s">
        <v>116</v>
      </c>
      <c r="I6" s="186" t="s">
        <v>81</v>
      </c>
      <c r="J6" s="185" t="s">
        <v>118</v>
      </c>
      <c r="K6" s="185" t="s">
        <v>119</v>
      </c>
      <c r="L6" s="185" t="s">
        <v>119</v>
      </c>
    </row>
    <row r="7" spans="1:13" ht="15" customHeight="1" x14ac:dyDescent="0.2">
      <c r="A7" s="182" t="s">
        <v>61</v>
      </c>
      <c r="B7" s="190" t="s">
        <v>581</v>
      </c>
      <c r="C7" s="191" t="s">
        <v>592</v>
      </c>
      <c r="D7" s="191" t="s">
        <v>593</v>
      </c>
      <c r="E7" s="206" t="s">
        <v>592</v>
      </c>
      <c r="F7" s="206" t="s">
        <v>592</v>
      </c>
      <c r="G7" s="191" t="s">
        <v>592</v>
      </c>
      <c r="H7" s="191" t="s">
        <v>592</v>
      </c>
      <c r="I7" s="207" t="s">
        <v>592</v>
      </c>
      <c r="J7" s="191" t="s">
        <v>592</v>
      </c>
      <c r="K7" s="191" t="s">
        <v>592</v>
      </c>
      <c r="L7" s="191" t="s">
        <v>592</v>
      </c>
    </row>
    <row r="8" spans="1:13" ht="15" customHeight="1" x14ac:dyDescent="0.2">
      <c r="A8" s="21" t="s">
        <v>22</v>
      </c>
      <c r="B8" s="22">
        <v>7034</v>
      </c>
      <c r="C8" s="23">
        <v>6988</v>
      </c>
      <c r="D8" s="76">
        <v>89.601230927041925</v>
      </c>
      <c r="E8" s="57">
        <v>55</v>
      </c>
      <c r="F8" s="57">
        <v>144</v>
      </c>
      <c r="G8" s="23">
        <v>4</v>
      </c>
      <c r="H8" s="23">
        <v>7</v>
      </c>
      <c r="I8" s="61">
        <v>36</v>
      </c>
      <c r="J8" s="23">
        <v>119</v>
      </c>
      <c r="K8" s="23">
        <v>2</v>
      </c>
      <c r="L8" s="23">
        <v>4</v>
      </c>
    </row>
    <row r="9" spans="1:13" ht="12.75" customHeight="1" x14ac:dyDescent="0.2">
      <c r="A9" s="11"/>
      <c r="B9" s="15"/>
      <c r="C9" s="16"/>
      <c r="D9" s="79"/>
      <c r="E9" s="60"/>
      <c r="F9" s="60"/>
      <c r="G9" s="16"/>
      <c r="H9" s="16"/>
      <c r="I9" s="62"/>
      <c r="J9" s="16"/>
      <c r="K9" s="16"/>
      <c r="L9" s="16"/>
    </row>
    <row r="10" spans="1:13" ht="15.75" customHeight="1" x14ac:dyDescent="0.2">
      <c r="A10" s="18" t="s">
        <v>23</v>
      </c>
      <c r="B10" s="12">
        <v>1120</v>
      </c>
      <c r="C10" s="13">
        <v>1097</v>
      </c>
      <c r="D10" s="82">
        <v>88.112449799196796</v>
      </c>
      <c r="E10" s="32">
        <v>7</v>
      </c>
      <c r="F10" s="32">
        <v>9</v>
      </c>
      <c r="G10" s="13">
        <v>1</v>
      </c>
      <c r="H10" s="13" t="s">
        <v>273</v>
      </c>
      <c r="I10" s="63" t="s">
        <v>273</v>
      </c>
      <c r="J10" s="13">
        <v>16</v>
      </c>
      <c r="K10" s="13">
        <v>1</v>
      </c>
      <c r="L10" s="13">
        <v>1</v>
      </c>
    </row>
    <row r="11" spans="1:13" ht="15" customHeight="1" x14ac:dyDescent="0.2">
      <c r="A11" s="18" t="s">
        <v>24</v>
      </c>
      <c r="B11" s="12">
        <v>413</v>
      </c>
      <c r="C11" s="13">
        <v>420</v>
      </c>
      <c r="D11" s="82">
        <v>91.903719912472653</v>
      </c>
      <c r="E11" s="32">
        <v>4</v>
      </c>
      <c r="F11" s="32">
        <v>9</v>
      </c>
      <c r="G11" s="13" t="s">
        <v>273</v>
      </c>
      <c r="H11" s="13" t="s">
        <v>273</v>
      </c>
      <c r="I11" s="63">
        <v>1</v>
      </c>
      <c r="J11" s="13">
        <v>5</v>
      </c>
      <c r="K11" s="13" t="s">
        <v>273</v>
      </c>
      <c r="L11" s="13" t="s">
        <v>273</v>
      </c>
      <c r="M11" s="8"/>
    </row>
    <row r="12" spans="1:13" ht="15" customHeight="1" x14ac:dyDescent="0.2">
      <c r="A12" s="18" t="s">
        <v>25</v>
      </c>
      <c r="B12" s="12">
        <v>293</v>
      </c>
      <c r="C12" s="13">
        <v>296</v>
      </c>
      <c r="D12" s="82">
        <v>100.68027210884354</v>
      </c>
      <c r="E12" s="32" t="s">
        <v>273</v>
      </c>
      <c r="F12" s="32">
        <v>7</v>
      </c>
      <c r="G12" s="13" t="s">
        <v>273</v>
      </c>
      <c r="H12" s="13">
        <v>1</v>
      </c>
      <c r="I12" s="63" t="s">
        <v>273</v>
      </c>
      <c r="J12" s="13">
        <v>13</v>
      </c>
      <c r="K12" s="13" t="s">
        <v>273</v>
      </c>
      <c r="L12" s="13" t="s">
        <v>273</v>
      </c>
      <c r="M12" s="8"/>
    </row>
    <row r="13" spans="1:13" ht="15" customHeight="1" x14ac:dyDescent="0.2">
      <c r="A13" s="18" t="s">
        <v>26</v>
      </c>
      <c r="B13" s="12">
        <v>1341</v>
      </c>
      <c r="C13" s="13">
        <v>1338</v>
      </c>
      <c r="D13" s="82">
        <v>86.883116883116884</v>
      </c>
      <c r="E13" s="32">
        <v>14</v>
      </c>
      <c r="F13" s="32">
        <v>35</v>
      </c>
      <c r="G13" s="13">
        <v>2</v>
      </c>
      <c r="H13" s="13">
        <v>2</v>
      </c>
      <c r="I13" s="63">
        <v>5</v>
      </c>
      <c r="J13" s="13">
        <v>26</v>
      </c>
      <c r="K13" s="13" t="s">
        <v>273</v>
      </c>
      <c r="L13" s="13">
        <v>1</v>
      </c>
      <c r="M13" s="8"/>
    </row>
    <row r="14" spans="1:13" ht="15" customHeight="1" x14ac:dyDescent="0.2">
      <c r="A14" s="18" t="s">
        <v>27</v>
      </c>
      <c r="B14" s="12">
        <v>729</v>
      </c>
      <c r="C14" s="13">
        <v>721</v>
      </c>
      <c r="D14" s="82">
        <v>92.199488491048598</v>
      </c>
      <c r="E14" s="32">
        <v>4</v>
      </c>
      <c r="F14" s="32">
        <v>20</v>
      </c>
      <c r="G14" s="13" t="s">
        <v>273</v>
      </c>
      <c r="H14" s="13">
        <v>2</v>
      </c>
      <c r="I14" s="63">
        <v>11</v>
      </c>
      <c r="J14" s="13">
        <v>7</v>
      </c>
      <c r="K14" s="13">
        <v>1</v>
      </c>
      <c r="L14" s="13">
        <v>2</v>
      </c>
      <c r="M14" s="8"/>
    </row>
    <row r="15" spans="1:13" ht="15" customHeight="1" x14ac:dyDescent="0.2">
      <c r="A15" s="18" t="s">
        <v>28</v>
      </c>
      <c r="B15" s="12">
        <v>729</v>
      </c>
      <c r="C15" s="13">
        <v>716</v>
      </c>
      <c r="D15" s="82">
        <v>85.238095238095241</v>
      </c>
      <c r="E15" s="32">
        <v>1</v>
      </c>
      <c r="F15" s="32">
        <v>18</v>
      </c>
      <c r="G15" s="13" t="s">
        <v>273</v>
      </c>
      <c r="H15" s="13" t="s">
        <v>273</v>
      </c>
      <c r="I15" s="63">
        <v>6</v>
      </c>
      <c r="J15" s="13">
        <v>15</v>
      </c>
      <c r="K15" s="13" t="s">
        <v>273</v>
      </c>
      <c r="L15" s="13" t="s">
        <v>273</v>
      </c>
      <c r="M15" s="8"/>
    </row>
    <row r="16" spans="1:13" ht="15" customHeight="1" x14ac:dyDescent="0.2">
      <c r="A16" s="18" t="s">
        <v>29</v>
      </c>
      <c r="B16" s="12">
        <v>244</v>
      </c>
      <c r="C16" s="13">
        <v>237</v>
      </c>
      <c r="D16" s="82">
        <v>77.450980392156865</v>
      </c>
      <c r="E16" s="32">
        <v>4</v>
      </c>
      <c r="F16" s="32">
        <v>4</v>
      </c>
      <c r="G16" s="13" t="s">
        <v>273</v>
      </c>
      <c r="H16" s="13" t="s">
        <v>273</v>
      </c>
      <c r="I16" s="63">
        <v>7</v>
      </c>
      <c r="J16" s="13">
        <v>6</v>
      </c>
      <c r="K16" s="13" t="s">
        <v>273</v>
      </c>
      <c r="L16" s="13" t="s">
        <v>273</v>
      </c>
      <c r="M16" s="8"/>
    </row>
    <row r="17" spans="1:13" ht="15" customHeight="1" x14ac:dyDescent="0.2">
      <c r="A17" s="18" t="s">
        <v>30</v>
      </c>
      <c r="B17" s="12">
        <v>458</v>
      </c>
      <c r="C17" s="13">
        <v>455</v>
      </c>
      <c r="D17" s="82">
        <v>94.008264462809919</v>
      </c>
      <c r="E17" s="32" t="s">
        <v>273</v>
      </c>
      <c r="F17" s="32">
        <v>5</v>
      </c>
      <c r="G17" s="13" t="s">
        <v>273</v>
      </c>
      <c r="H17" s="13" t="s">
        <v>273</v>
      </c>
      <c r="I17" s="63" t="s">
        <v>273</v>
      </c>
      <c r="J17" s="13">
        <v>9</v>
      </c>
      <c r="K17" s="13" t="s">
        <v>273</v>
      </c>
      <c r="L17" s="13" t="s">
        <v>273</v>
      </c>
      <c r="M17" s="8"/>
    </row>
    <row r="18" spans="1:13" ht="15" customHeight="1" x14ac:dyDescent="0.2">
      <c r="A18" s="18" t="s">
        <v>31</v>
      </c>
      <c r="B18" s="12">
        <v>326</v>
      </c>
      <c r="C18" s="13">
        <v>343</v>
      </c>
      <c r="D18" s="82">
        <v>100.58651026392963</v>
      </c>
      <c r="E18" s="32">
        <v>11</v>
      </c>
      <c r="F18" s="32">
        <v>14</v>
      </c>
      <c r="G18" s="13">
        <v>1</v>
      </c>
      <c r="H18" s="13" t="s">
        <v>273</v>
      </c>
      <c r="I18" s="63">
        <v>2</v>
      </c>
      <c r="J18" s="13">
        <v>4</v>
      </c>
      <c r="K18" s="13" t="s">
        <v>273</v>
      </c>
      <c r="L18" s="13" t="s">
        <v>273</v>
      </c>
      <c r="M18" s="8"/>
    </row>
    <row r="19" spans="1:13" ht="15" customHeight="1" x14ac:dyDescent="0.2">
      <c r="A19" s="18" t="s">
        <v>32</v>
      </c>
      <c r="B19" s="12">
        <v>481</v>
      </c>
      <c r="C19" s="13">
        <v>473</v>
      </c>
      <c r="D19" s="82">
        <v>87.755102040816325</v>
      </c>
      <c r="E19" s="32" t="s">
        <v>273</v>
      </c>
      <c r="F19" s="32">
        <v>10</v>
      </c>
      <c r="G19" s="13" t="s">
        <v>273</v>
      </c>
      <c r="H19" s="13">
        <v>1</v>
      </c>
      <c r="I19" s="63" t="s">
        <v>273</v>
      </c>
      <c r="J19" s="13">
        <v>6</v>
      </c>
      <c r="K19" s="13" t="s">
        <v>273</v>
      </c>
      <c r="L19" s="13" t="s">
        <v>273</v>
      </c>
      <c r="M19" s="8"/>
    </row>
    <row r="20" spans="1:13" ht="15" customHeight="1" x14ac:dyDescent="0.2">
      <c r="A20" s="18" t="s">
        <v>33</v>
      </c>
      <c r="B20" s="12">
        <v>216</v>
      </c>
      <c r="C20" s="13">
        <v>211</v>
      </c>
      <c r="D20" s="82">
        <v>89.787234042553195</v>
      </c>
      <c r="E20" s="32" t="s">
        <v>273</v>
      </c>
      <c r="F20" s="32" t="s">
        <v>273</v>
      </c>
      <c r="G20" s="13" t="s">
        <v>273</v>
      </c>
      <c r="H20" s="13" t="s">
        <v>273</v>
      </c>
      <c r="I20" s="63">
        <v>3</v>
      </c>
      <c r="J20" s="13">
        <v>4</v>
      </c>
      <c r="K20" s="13" t="s">
        <v>273</v>
      </c>
      <c r="L20" s="13" t="s">
        <v>273</v>
      </c>
      <c r="M20" s="8"/>
    </row>
    <row r="21" spans="1:13" ht="15" customHeight="1" x14ac:dyDescent="0.2">
      <c r="A21" s="25" t="s">
        <v>34</v>
      </c>
      <c r="B21" s="26">
        <v>684</v>
      </c>
      <c r="C21" s="27">
        <v>681</v>
      </c>
      <c r="D21" s="84">
        <v>92.527173913043484</v>
      </c>
      <c r="E21" s="33">
        <v>10</v>
      </c>
      <c r="F21" s="33">
        <v>13</v>
      </c>
      <c r="G21" s="27" t="s">
        <v>273</v>
      </c>
      <c r="H21" s="27">
        <v>1</v>
      </c>
      <c r="I21" s="64">
        <v>1</v>
      </c>
      <c r="J21" s="27">
        <v>8</v>
      </c>
      <c r="K21" s="27" t="s">
        <v>273</v>
      </c>
      <c r="L21" s="27" t="s">
        <v>273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148</v>
      </c>
      <c r="E23" s="7"/>
    </row>
    <row r="24" spans="1:13" ht="15" customHeight="1" x14ac:dyDescent="0.25">
      <c r="C24" s="42"/>
    </row>
    <row r="25" spans="1:13" ht="15" customHeight="1" x14ac:dyDescent="0.2">
      <c r="A25" s="222"/>
      <c r="B25" s="222"/>
    </row>
    <row r="27" spans="1:13" s="67" customFormat="1" ht="15" customHeight="1" x14ac:dyDescent="0.2">
      <c r="C27" s="254"/>
      <c r="D27" s="254"/>
      <c r="H27" s="254"/>
      <c r="I27" s="254"/>
      <c r="J27" s="254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5">
      <c r="A32" s="121"/>
    </row>
    <row r="33" spans="1:2" s="67" customFormat="1" ht="15" customHeight="1" x14ac:dyDescent="0.2"/>
    <row r="34" spans="1:2" s="67" customFormat="1" ht="15" customHeight="1" x14ac:dyDescent="0.2">
      <c r="A34" s="147"/>
      <c r="B34" s="9"/>
    </row>
    <row r="35" spans="1:2" s="67" customFormat="1" ht="15" customHeight="1" x14ac:dyDescent="0.2">
      <c r="A35" s="147"/>
      <c r="B35" s="9"/>
    </row>
    <row r="36" spans="1:2" s="67" customFormat="1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3">
    <mergeCell ref="B3:D3"/>
    <mergeCell ref="B4:D4"/>
    <mergeCell ref="J4:L4"/>
  </mergeCells>
  <hyperlinks>
    <hyperlink ref="A23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H44"/>
  <sheetViews>
    <sheetView showGridLines="0" tabSelected="1" topLeftCell="A10" workbookViewId="0"/>
  </sheetViews>
  <sheetFormatPr defaultColWidth="9.140625" defaultRowHeight="15" customHeight="1" x14ac:dyDescent="0.2"/>
  <cols>
    <col min="1" max="1" width="17.7109375" style="6" customWidth="1"/>
    <col min="2" max="2" width="11.85546875" style="6" bestFit="1" customWidth="1"/>
    <col min="3" max="10" width="7" style="6" customWidth="1"/>
    <col min="11" max="11" width="13.140625" style="6" customWidth="1"/>
    <col min="12" max="17" width="7" style="6" customWidth="1"/>
    <col min="18" max="16384" width="9.140625" style="6"/>
  </cols>
  <sheetData>
    <row r="1" spans="1:34" ht="15" customHeight="1" x14ac:dyDescent="0.2">
      <c r="A1" s="9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4" ht="15" customHeight="1" x14ac:dyDescent="0.2">
      <c r="A2" s="146" t="s">
        <v>197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34" ht="15" customHeight="1" x14ac:dyDescent="0.2">
      <c r="A3" s="180"/>
      <c r="B3" s="208"/>
      <c r="C3" s="402" t="s">
        <v>198</v>
      </c>
      <c r="D3" s="395"/>
      <c r="E3" s="395"/>
      <c r="F3" s="395"/>
      <c r="G3" s="395"/>
      <c r="H3" s="403"/>
      <c r="I3" s="209"/>
      <c r="J3" s="210"/>
      <c r="K3" s="211" t="s">
        <v>199</v>
      </c>
      <c r="L3" s="402" t="s">
        <v>111</v>
      </c>
      <c r="M3" s="395"/>
      <c r="N3" s="395"/>
      <c r="O3" s="395"/>
      <c r="P3" s="395"/>
      <c r="Q3" s="395"/>
    </row>
    <row r="4" spans="1:34" ht="15" customHeight="1" x14ac:dyDescent="0.2">
      <c r="A4" s="181"/>
      <c r="B4" s="122" t="s">
        <v>200</v>
      </c>
      <c r="C4" s="124"/>
      <c r="D4" s="125"/>
      <c r="E4" s="397" t="s">
        <v>201</v>
      </c>
      <c r="F4" s="401"/>
      <c r="G4" s="397" t="s">
        <v>202</v>
      </c>
      <c r="H4" s="401"/>
      <c r="I4" s="397" t="s">
        <v>203</v>
      </c>
      <c r="J4" s="401"/>
      <c r="K4" s="123" t="s">
        <v>204</v>
      </c>
      <c r="L4" s="399" t="s">
        <v>81</v>
      </c>
      <c r="M4" s="400"/>
      <c r="N4" s="397" t="s">
        <v>81</v>
      </c>
      <c r="O4" s="401"/>
      <c r="P4" s="397"/>
      <c r="Q4" s="398"/>
    </row>
    <row r="5" spans="1:34" ht="15" customHeight="1" x14ac:dyDescent="0.2">
      <c r="A5" s="181"/>
      <c r="B5" s="122" t="s">
        <v>205</v>
      </c>
      <c r="C5" s="399" t="s">
        <v>201</v>
      </c>
      <c r="D5" s="400"/>
      <c r="E5" s="397" t="s">
        <v>206</v>
      </c>
      <c r="F5" s="401"/>
      <c r="G5" s="397" t="s">
        <v>207</v>
      </c>
      <c r="H5" s="401"/>
      <c r="I5" s="397" t="s">
        <v>208</v>
      </c>
      <c r="J5" s="401"/>
      <c r="K5" s="123" t="s">
        <v>110</v>
      </c>
      <c r="L5" s="399" t="s">
        <v>209</v>
      </c>
      <c r="M5" s="400"/>
      <c r="N5" s="397" t="s">
        <v>114</v>
      </c>
      <c r="O5" s="401"/>
      <c r="P5" s="397" t="s">
        <v>117</v>
      </c>
      <c r="Q5" s="398"/>
    </row>
    <row r="6" spans="1:34" ht="15" customHeight="1" x14ac:dyDescent="0.2">
      <c r="A6" s="181" t="s">
        <v>67</v>
      </c>
      <c r="B6" s="122" t="s">
        <v>107</v>
      </c>
      <c r="C6" s="399" t="s">
        <v>210</v>
      </c>
      <c r="D6" s="400"/>
      <c r="E6" s="397" t="s">
        <v>211</v>
      </c>
      <c r="F6" s="401"/>
      <c r="G6" s="397" t="s">
        <v>212</v>
      </c>
      <c r="H6" s="401"/>
      <c r="I6" s="397" t="s">
        <v>110</v>
      </c>
      <c r="J6" s="401"/>
      <c r="K6" s="123" t="s">
        <v>213</v>
      </c>
      <c r="L6" s="399" t="s">
        <v>214</v>
      </c>
      <c r="M6" s="400"/>
      <c r="N6" s="397" t="s">
        <v>116</v>
      </c>
      <c r="O6" s="401"/>
      <c r="P6" s="397" t="s">
        <v>81</v>
      </c>
      <c r="Q6" s="398"/>
      <c r="S6" s="222"/>
      <c r="T6" s="222"/>
    </row>
    <row r="7" spans="1:34" ht="15" customHeight="1" x14ac:dyDescent="0.2">
      <c r="A7" s="182" t="s">
        <v>61</v>
      </c>
      <c r="B7" s="212" t="s">
        <v>592</v>
      </c>
      <c r="C7" s="213" t="s">
        <v>592</v>
      </c>
      <c r="D7" s="214" t="s">
        <v>591</v>
      </c>
      <c r="E7" s="213" t="s">
        <v>592</v>
      </c>
      <c r="F7" s="214" t="s">
        <v>591</v>
      </c>
      <c r="G7" s="213" t="s">
        <v>592</v>
      </c>
      <c r="H7" s="214" t="s">
        <v>591</v>
      </c>
      <c r="I7" s="213" t="s">
        <v>592</v>
      </c>
      <c r="J7" s="214" t="s">
        <v>591</v>
      </c>
      <c r="K7" s="215" t="s">
        <v>592</v>
      </c>
      <c r="L7" s="213" t="s">
        <v>592</v>
      </c>
      <c r="M7" s="214" t="s">
        <v>591</v>
      </c>
      <c r="N7" s="213" t="s">
        <v>592</v>
      </c>
      <c r="O7" s="214" t="s">
        <v>591</v>
      </c>
      <c r="P7" s="213" t="s">
        <v>592</v>
      </c>
      <c r="Q7" s="191" t="s">
        <v>591</v>
      </c>
    </row>
    <row r="8" spans="1:34" ht="15" customHeight="1" x14ac:dyDescent="0.2">
      <c r="A8" s="21" t="s">
        <v>22</v>
      </c>
      <c r="B8" s="126">
        <v>6988</v>
      </c>
      <c r="C8" s="127">
        <v>11</v>
      </c>
      <c r="D8" s="128">
        <v>131</v>
      </c>
      <c r="E8" s="127">
        <v>35</v>
      </c>
      <c r="F8" s="128">
        <v>455</v>
      </c>
      <c r="G8" s="127">
        <v>9</v>
      </c>
      <c r="H8" s="128">
        <v>126</v>
      </c>
      <c r="I8" s="127">
        <v>144</v>
      </c>
      <c r="J8" s="128">
        <v>1389</v>
      </c>
      <c r="K8" s="129">
        <v>1247</v>
      </c>
      <c r="L8" s="127">
        <v>4</v>
      </c>
      <c r="M8" s="128">
        <v>78</v>
      </c>
      <c r="N8" s="127">
        <v>7</v>
      </c>
      <c r="O8" s="128">
        <v>108</v>
      </c>
      <c r="P8" s="127">
        <v>36</v>
      </c>
      <c r="Q8" s="23">
        <v>342</v>
      </c>
      <c r="U8" s="222"/>
      <c r="V8" s="222"/>
      <c r="W8" s="222"/>
      <c r="X8" s="222"/>
      <c r="AD8" s="222"/>
      <c r="AE8" s="222"/>
      <c r="AF8" s="222"/>
      <c r="AG8" s="222"/>
      <c r="AH8" s="222"/>
    </row>
    <row r="9" spans="1:34" ht="12.75" customHeight="1" x14ac:dyDescent="0.2">
      <c r="A9" s="11"/>
      <c r="B9" s="130"/>
      <c r="C9" s="131"/>
      <c r="D9" s="132"/>
      <c r="E9" s="131"/>
      <c r="F9" s="132"/>
      <c r="G9" s="131"/>
      <c r="H9" s="132"/>
      <c r="I9" s="131"/>
      <c r="J9" s="132"/>
      <c r="K9" s="133"/>
      <c r="L9" s="131"/>
      <c r="M9" s="132"/>
      <c r="N9" s="131"/>
      <c r="O9" s="132"/>
      <c r="P9" s="131"/>
      <c r="Q9" s="16"/>
    </row>
    <row r="10" spans="1:34" ht="15" customHeight="1" x14ac:dyDescent="0.2">
      <c r="A10" s="18" t="s">
        <v>23</v>
      </c>
      <c r="B10" s="134">
        <v>1097</v>
      </c>
      <c r="C10" s="135">
        <v>4</v>
      </c>
      <c r="D10" s="136">
        <v>16</v>
      </c>
      <c r="E10" s="135">
        <v>3</v>
      </c>
      <c r="F10" s="136">
        <v>47</v>
      </c>
      <c r="G10" s="135" t="s">
        <v>273</v>
      </c>
      <c r="H10" s="136">
        <v>20</v>
      </c>
      <c r="I10" s="135">
        <v>9</v>
      </c>
      <c r="J10" s="136">
        <v>109</v>
      </c>
      <c r="K10" s="137">
        <v>147</v>
      </c>
      <c r="L10" s="135">
        <v>1</v>
      </c>
      <c r="M10" s="136">
        <v>5</v>
      </c>
      <c r="N10" s="135" t="s">
        <v>273</v>
      </c>
      <c r="O10" s="136">
        <v>8</v>
      </c>
      <c r="P10" s="135" t="s">
        <v>273</v>
      </c>
      <c r="Q10" s="13">
        <v>26</v>
      </c>
    </row>
    <row r="11" spans="1:34" ht="15" customHeight="1" x14ac:dyDescent="0.2">
      <c r="A11" s="18" t="s">
        <v>24</v>
      </c>
      <c r="B11" s="134">
        <v>420</v>
      </c>
      <c r="C11" s="135">
        <v>1</v>
      </c>
      <c r="D11" s="136">
        <v>4</v>
      </c>
      <c r="E11" s="135">
        <v>3</v>
      </c>
      <c r="F11" s="136">
        <v>25</v>
      </c>
      <c r="G11" s="135" t="s">
        <v>273</v>
      </c>
      <c r="H11" s="136">
        <v>11</v>
      </c>
      <c r="I11" s="135">
        <v>9</v>
      </c>
      <c r="J11" s="136">
        <v>107</v>
      </c>
      <c r="K11" s="137">
        <v>92</v>
      </c>
      <c r="L11" s="135" t="s">
        <v>273</v>
      </c>
      <c r="M11" s="136">
        <v>7</v>
      </c>
      <c r="N11" s="135" t="s">
        <v>273</v>
      </c>
      <c r="O11" s="136">
        <v>2</v>
      </c>
      <c r="P11" s="135">
        <v>1</v>
      </c>
      <c r="Q11" s="13">
        <v>15</v>
      </c>
    </row>
    <row r="12" spans="1:34" ht="15" customHeight="1" x14ac:dyDescent="0.2">
      <c r="A12" s="18" t="s">
        <v>25</v>
      </c>
      <c r="B12" s="134">
        <v>296</v>
      </c>
      <c r="C12" s="135" t="s">
        <v>273</v>
      </c>
      <c r="D12" s="136">
        <v>4</v>
      </c>
      <c r="E12" s="135" t="s">
        <v>273</v>
      </c>
      <c r="F12" s="136">
        <v>29</v>
      </c>
      <c r="G12" s="135" t="s">
        <v>273</v>
      </c>
      <c r="H12" s="136">
        <v>5</v>
      </c>
      <c r="I12" s="135">
        <v>7</v>
      </c>
      <c r="J12" s="136">
        <v>77</v>
      </c>
      <c r="K12" s="137">
        <v>83</v>
      </c>
      <c r="L12" s="135" t="s">
        <v>273</v>
      </c>
      <c r="M12" s="136">
        <v>2</v>
      </c>
      <c r="N12" s="135">
        <v>1</v>
      </c>
      <c r="O12" s="136">
        <v>8</v>
      </c>
      <c r="P12" s="135" t="s">
        <v>273</v>
      </c>
      <c r="Q12" s="13">
        <v>7</v>
      </c>
    </row>
    <row r="13" spans="1:34" ht="15" customHeight="1" x14ac:dyDescent="0.2">
      <c r="A13" s="18" t="s">
        <v>26</v>
      </c>
      <c r="B13" s="134">
        <v>1338</v>
      </c>
      <c r="C13" s="135" t="s">
        <v>273</v>
      </c>
      <c r="D13" s="136">
        <v>19</v>
      </c>
      <c r="E13" s="135">
        <v>13</v>
      </c>
      <c r="F13" s="136">
        <v>94</v>
      </c>
      <c r="G13" s="135">
        <v>1</v>
      </c>
      <c r="H13" s="136">
        <v>15</v>
      </c>
      <c r="I13" s="135">
        <v>35</v>
      </c>
      <c r="J13" s="136">
        <v>309</v>
      </c>
      <c r="K13" s="137">
        <v>280</v>
      </c>
      <c r="L13" s="135">
        <v>2</v>
      </c>
      <c r="M13" s="136">
        <v>24</v>
      </c>
      <c r="N13" s="135">
        <v>2</v>
      </c>
      <c r="O13" s="136">
        <v>35</v>
      </c>
      <c r="P13" s="135">
        <v>5</v>
      </c>
      <c r="Q13" s="13">
        <v>34</v>
      </c>
    </row>
    <row r="14" spans="1:34" ht="15" customHeight="1" x14ac:dyDescent="0.2">
      <c r="A14" s="18" t="s">
        <v>27</v>
      </c>
      <c r="B14" s="134">
        <v>721</v>
      </c>
      <c r="C14" s="135" t="s">
        <v>273</v>
      </c>
      <c r="D14" s="136">
        <v>15</v>
      </c>
      <c r="E14" s="135">
        <v>1</v>
      </c>
      <c r="F14" s="136">
        <v>64</v>
      </c>
      <c r="G14" s="135">
        <v>3</v>
      </c>
      <c r="H14" s="136">
        <v>16</v>
      </c>
      <c r="I14" s="135">
        <v>20</v>
      </c>
      <c r="J14" s="136">
        <v>172</v>
      </c>
      <c r="K14" s="137">
        <v>136</v>
      </c>
      <c r="L14" s="135" t="s">
        <v>273</v>
      </c>
      <c r="M14" s="136">
        <v>6</v>
      </c>
      <c r="N14" s="135">
        <v>2</v>
      </c>
      <c r="O14" s="136">
        <v>5</v>
      </c>
      <c r="P14" s="135">
        <v>11</v>
      </c>
      <c r="Q14" s="13">
        <v>61</v>
      </c>
    </row>
    <row r="15" spans="1:34" ht="15" customHeight="1" x14ac:dyDescent="0.2">
      <c r="A15" s="18" t="s">
        <v>28</v>
      </c>
      <c r="B15" s="134">
        <v>716</v>
      </c>
      <c r="C15" s="135">
        <v>1</v>
      </c>
      <c r="D15" s="136">
        <v>32</v>
      </c>
      <c r="E15" s="135" t="s">
        <v>273</v>
      </c>
      <c r="F15" s="136">
        <v>45</v>
      </c>
      <c r="G15" s="135" t="s">
        <v>273</v>
      </c>
      <c r="H15" s="136">
        <v>16</v>
      </c>
      <c r="I15" s="135">
        <v>18</v>
      </c>
      <c r="J15" s="136">
        <v>163</v>
      </c>
      <c r="K15" s="137">
        <v>144</v>
      </c>
      <c r="L15" s="135" t="s">
        <v>273</v>
      </c>
      <c r="M15" s="136">
        <v>8</v>
      </c>
      <c r="N15" s="135" t="s">
        <v>273</v>
      </c>
      <c r="O15" s="136">
        <v>11</v>
      </c>
      <c r="P15" s="135">
        <v>6</v>
      </c>
      <c r="Q15" s="13">
        <v>78</v>
      </c>
    </row>
    <row r="16" spans="1:34" ht="15" customHeight="1" x14ac:dyDescent="0.2">
      <c r="A16" s="18" t="s">
        <v>29</v>
      </c>
      <c r="B16" s="134">
        <v>237</v>
      </c>
      <c r="C16" s="135">
        <v>2</v>
      </c>
      <c r="D16" s="136">
        <v>12</v>
      </c>
      <c r="E16" s="135">
        <v>1</v>
      </c>
      <c r="F16" s="136">
        <v>11</v>
      </c>
      <c r="G16" s="135">
        <v>1</v>
      </c>
      <c r="H16" s="136">
        <v>1</v>
      </c>
      <c r="I16" s="135">
        <v>4</v>
      </c>
      <c r="J16" s="136">
        <v>62</v>
      </c>
      <c r="K16" s="137">
        <v>40</v>
      </c>
      <c r="L16" s="135" t="s">
        <v>273</v>
      </c>
      <c r="M16" s="136">
        <v>3</v>
      </c>
      <c r="N16" s="135" t="s">
        <v>273</v>
      </c>
      <c r="O16" s="136">
        <v>4</v>
      </c>
      <c r="P16" s="135">
        <v>7</v>
      </c>
      <c r="Q16" s="13">
        <v>39</v>
      </c>
      <c r="R16" s="138"/>
    </row>
    <row r="17" spans="1:18" ht="15" customHeight="1" x14ac:dyDescent="0.2">
      <c r="A17" s="18" t="s">
        <v>30</v>
      </c>
      <c r="B17" s="134">
        <v>455</v>
      </c>
      <c r="C17" s="135" t="s">
        <v>273</v>
      </c>
      <c r="D17" s="136">
        <v>2</v>
      </c>
      <c r="E17" s="135" t="s">
        <v>273</v>
      </c>
      <c r="F17" s="136">
        <v>23</v>
      </c>
      <c r="G17" s="135" t="s">
        <v>273</v>
      </c>
      <c r="H17" s="136">
        <v>8</v>
      </c>
      <c r="I17" s="135">
        <v>5</v>
      </c>
      <c r="J17" s="136">
        <v>71</v>
      </c>
      <c r="K17" s="137">
        <v>51</v>
      </c>
      <c r="L17" s="135" t="s">
        <v>273</v>
      </c>
      <c r="M17" s="136">
        <v>7</v>
      </c>
      <c r="N17" s="135" t="s">
        <v>273</v>
      </c>
      <c r="O17" s="136">
        <v>12</v>
      </c>
      <c r="P17" s="135" t="s">
        <v>273</v>
      </c>
      <c r="Q17" s="13">
        <v>4</v>
      </c>
      <c r="R17" s="59"/>
    </row>
    <row r="18" spans="1:18" ht="15" customHeight="1" x14ac:dyDescent="0.2">
      <c r="A18" s="18" t="s">
        <v>31</v>
      </c>
      <c r="B18" s="134">
        <v>343</v>
      </c>
      <c r="C18" s="135">
        <v>3</v>
      </c>
      <c r="D18" s="136">
        <v>11</v>
      </c>
      <c r="E18" s="135">
        <v>6</v>
      </c>
      <c r="F18" s="136">
        <v>25</v>
      </c>
      <c r="G18" s="135">
        <v>2</v>
      </c>
      <c r="H18" s="136">
        <v>8</v>
      </c>
      <c r="I18" s="135">
        <v>14</v>
      </c>
      <c r="J18" s="136">
        <v>72</v>
      </c>
      <c r="K18" s="137">
        <v>57</v>
      </c>
      <c r="L18" s="135">
        <v>1</v>
      </c>
      <c r="M18" s="136">
        <v>9</v>
      </c>
      <c r="N18" s="135" t="s">
        <v>273</v>
      </c>
      <c r="O18" s="136">
        <v>7</v>
      </c>
      <c r="P18" s="135">
        <v>2</v>
      </c>
      <c r="Q18" s="13">
        <v>22</v>
      </c>
      <c r="R18" s="138"/>
    </row>
    <row r="19" spans="1:18" ht="15" customHeight="1" x14ac:dyDescent="0.2">
      <c r="A19" s="18" t="s">
        <v>32</v>
      </c>
      <c r="B19" s="134">
        <v>473</v>
      </c>
      <c r="C19" s="135" t="s">
        <v>273</v>
      </c>
      <c r="D19" s="136">
        <v>1</v>
      </c>
      <c r="E19" s="135" t="s">
        <v>273</v>
      </c>
      <c r="F19" s="136">
        <v>33</v>
      </c>
      <c r="G19" s="135" t="s">
        <v>273</v>
      </c>
      <c r="H19" s="136">
        <v>1</v>
      </c>
      <c r="I19" s="135">
        <v>10</v>
      </c>
      <c r="J19" s="136">
        <v>69</v>
      </c>
      <c r="K19" s="137">
        <v>62</v>
      </c>
      <c r="L19" s="135" t="s">
        <v>273</v>
      </c>
      <c r="M19" s="136">
        <v>1</v>
      </c>
      <c r="N19" s="135">
        <v>1</v>
      </c>
      <c r="O19" s="136">
        <v>4</v>
      </c>
      <c r="P19" s="135" t="s">
        <v>273</v>
      </c>
      <c r="Q19" s="13">
        <v>9</v>
      </c>
      <c r="R19" s="138"/>
    </row>
    <row r="20" spans="1:18" ht="15" customHeight="1" x14ac:dyDescent="0.2">
      <c r="A20" s="18" t="s">
        <v>33</v>
      </c>
      <c r="B20" s="134">
        <v>211</v>
      </c>
      <c r="C20" s="135" t="s">
        <v>273</v>
      </c>
      <c r="D20" s="136">
        <v>7</v>
      </c>
      <c r="E20" s="135" t="s">
        <v>273</v>
      </c>
      <c r="F20" s="136">
        <v>10</v>
      </c>
      <c r="G20" s="135" t="s">
        <v>273</v>
      </c>
      <c r="H20" s="136">
        <v>3</v>
      </c>
      <c r="I20" s="135" t="s">
        <v>273</v>
      </c>
      <c r="J20" s="136">
        <v>31</v>
      </c>
      <c r="K20" s="137">
        <v>18</v>
      </c>
      <c r="L20" s="135" t="s">
        <v>273</v>
      </c>
      <c r="M20" s="136">
        <v>1</v>
      </c>
      <c r="N20" s="135" t="s">
        <v>273</v>
      </c>
      <c r="O20" s="136">
        <v>1</v>
      </c>
      <c r="P20" s="135">
        <v>3</v>
      </c>
      <c r="Q20" s="13">
        <v>12</v>
      </c>
    </row>
    <row r="21" spans="1:18" ht="15" customHeight="1" x14ac:dyDescent="0.2">
      <c r="A21" s="25" t="s">
        <v>34</v>
      </c>
      <c r="B21" s="139">
        <v>681</v>
      </c>
      <c r="C21" s="140" t="s">
        <v>273</v>
      </c>
      <c r="D21" s="141">
        <v>8</v>
      </c>
      <c r="E21" s="140">
        <v>8</v>
      </c>
      <c r="F21" s="141">
        <v>49</v>
      </c>
      <c r="G21" s="140">
        <v>2</v>
      </c>
      <c r="H21" s="141">
        <v>22</v>
      </c>
      <c r="I21" s="140">
        <v>13</v>
      </c>
      <c r="J21" s="141">
        <v>147</v>
      </c>
      <c r="K21" s="142">
        <v>137</v>
      </c>
      <c r="L21" s="140" t="s">
        <v>273</v>
      </c>
      <c r="M21" s="141">
        <v>5</v>
      </c>
      <c r="N21" s="140">
        <v>1</v>
      </c>
      <c r="O21" s="141">
        <v>11</v>
      </c>
      <c r="P21" s="140">
        <v>1</v>
      </c>
      <c r="Q21" s="27">
        <v>35</v>
      </c>
    </row>
    <row r="22" spans="1:18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8" ht="15" customHeight="1" x14ac:dyDescent="0.2">
      <c r="A23" s="69" t="s">
        <v>148</v>
      </c>
    </row>
    <row r="24" spans="1:18" ht="15" customHeight="1" x14ac:dyDescent="0.2">
      <c r="A24" s="222"/>
      <c r="B24" s="222"/>
      <c r="C24" s="222"/>
      <c r="D24" s="222"/>
      <c r="E24" s="222"/>
      <c r="H24" s="222"/>
      <c r="I24" s="222"/>
    </row>
    <row r="25" spans="1:18" ht="15" customHeight="1" x14ac:dyDescent="0.2">
      <c r="A25" s="222"/>
      <c r="B25" s="222"/>
      <c r="C25" s="222"/>
      <c r="D25" s="222"/>
      <c r="H25" s="222"/>
      <c r="I25" s="222"/>
      <c r="J25" s="222"/>
      <c r="O25" s="222"/>
    </row>
    <row r="26" spans="1:18" ht="15" customHeight="1" x14ac:dyDescent="0.2">
      <c r="C26" s="222"/>
      <c r="D26" s="222"/>
      <c r="H26" s="312"/>
      <c r="I26" s="222"/>
      <c r="J26" s="222"/>
      <c r="K26" s="222"/>
      <c r="L26" s="222"/>
      <c r="M26" s="222"/>
      <c r="N26" s="222"/>
      <c r="R26" s="222"/>
    </row>
    <row r="32" spans="1:18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22">
    <mergeCell ref="C3:H3"/>
    <mergeCell ref="L3:Q3"/>
    <mergeCell ref="E4:F4"/>
    <mergeCell ref="G4:H4"/>
    <mergeCell ref="I4:J4"/>
    <mergeCell ref="L4:M4"/>
    <mergeCell ref="N4:O4"/>
    <mergeCell ref="P4:Q4"/>
    <mergeCell ref="P5:Q5"/>
    <mergeCell ref="C6:D6"/>
    <mergeCell ref="E6:F6"/>
    <mergeCell ref="G6:H6"/>
    <mergeCell ref="I6:J6"/>
    <mergeCell ref="L6:M6"/>
    <mergeCell ref="N6:O6"/>
    <mergeCell ref="P6:Q6"/>
    <mergeCell ref="C5:D5"/>
    <mergeCell ref="E5:F5"/>
    <mergeCell ref="G5:H5"/>
    <mergeCell ref="I5:J5"/>
    <mergeCell ref="L5:M5"/>
    <mergeCell ref="N5:O5"/>
  </mergeCells>
  <hyperlinks>
    <hyperlink ref="A23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44"/>
  <sheetViews>
    <sheetView showGridLines="0" tabSelected="1" topLeftCell="A7" workbookViewId="0"/>
  </sheetViews>
  <sheetFormatPr defaultColWidth="9.140625" defaultRowHeight="15" customHeight="1" x14ac:dyDescent="0.2"/>
  <cols>
    <col min="1" max="1" width="17.7109375" style="6" customWidth="1"/>
    <col min="2" max="7" width="10.7109375" style="6" customWidth="1"/>
    <col min="8" max="16384" width="9.140625" style="6"/>
  </cols>
  <sheetData>
    <row r="1" spans="1:16" ht="15" customHeight="1" x14ac:dyDescent="0.2">
      <c r="A1" s="9" t="s">
        <v>245</v>
      </c>
      <c r="B1" s="1"/>
      <c r="C1" s="1"/>
      <c r="D1" s="1"/>
      <c r="E1" s="1"/>
      <c r="F1" s="1"/>
      <c r="G1" s="1"/>
    </row>
    <row r="2" spans="1:16" ht="15" customHeight="1" x14ac:dyDescent="0.2">
      <c r="A2" s="146" t="s">
        <v>197</v>
      </c>
      <c r="B2" s="1"/>
      <c r="C2" s="1"/>
      <c r="D2" s="1"/>
      <c r="E2" s="1"/>
      <c r="F2" s="1"/>
      <c r="G2" s="1"/>
    </row>
    <row r="3" spans="1:16" ht="15" customHeight="1" x14ac:dyDescent="0.2">
      <c r="A3" s="180"/>
      <c r="B3" s="402" t="s">
        <v>215</v>
      </c>
      <c r="C3" s="395"/>
      <c r="D3" s="395"/>
      <c r="E3" s="395"/>
      <c r="F3" s="395"/>
      <c r="G3" s="395"/>
      <c r="I3" s="222"/>
      <c r="J3" s="222"/>
    </row>
    <row r="4" spans="1:16" ht="15" customHeight="1" x14ac:dyDescent="0.2">
      <c r="A4" s="181" t="s">
        <v>67</v>
      </c>
      <c r="B4" s="404" t="s">
        <v>118</v>
      </c>
      <c r="C4" s="405"/>
      <c r="D4" s="406" t="s">
        <v>216</v>
      </c>
      <c r="E4" s="407"/>
      <c r="F4" s="406" t="s">
        <v>217</v>
      </c>
      <c r="G4" s="408"/>
      <c r="I4" s="222"/>
      <c r="J4" s="222"/>
      <c r="K4" s="222"/>
      <c r="L4" s="222"/>
      <c r="M4" s="222"/>
      <c r="N4" s="222"/>
      <c r="O4" s="222"/>
      <c r="P4" s="222"/>
    </row>
    <row r="5" spans="1:16" ht="15" customHeight="1" x14ac:dyDescent="0.2">
      <c r="A5" s="182" t="s">
        <v>61</v>
      </c>
      <c r="B5" s="213" t="s">
        <v>592</v>
      </c>
      <c r="C5" s="214" t="s">
        <v>591</v>
      </c>
      <c r="D5" s="213" t="s">
        <v>592</v>
      </c>
      <c r="E5" s="214" t="s">
        <v>591</v>
      </c>
      <c r="F5" s="213" t="s">
        <v>592</v>
      </c>
      <c r="G5" s="191" t="s">
        <v>591</v>
      </c>
      <c r="J5" s="222"/>
      <c r="K5" s="222"/>
      <c r="L5" s="222"/>
      <c r="M5" s="222"/>
      <c r="N5" s="222"/>
      <c r="O5" s="222"/>
      <c r="P5" s="222"/>
    </row>
    <row r="6" spans="1:16" ht="15" customHeight="1" x14ac:dyDescent="0.2">
      <c r="A6" s="21" t="s">
        <v>22</v>
      </c>
      <c r="B6" s="127">
        <v>119</v>
      </c>
      <c r="C6" s="128">
        <v>2132</v>
      </c>
      <c r="D6" s="127">
        <v>2</v>
      </c>
      <c r="E6" s="128">
        <v>12</v>
      </c>
      <c r="F6" s="127">
        <v>4</v>
      </c>
      <c r="G6" s="23">
        <v>20</v>
      </c>
    </row>
    <row r="7" spans="1:16" ht="12.75" customHeight="1" x14ac:dyDescent="0.2">
      <c r="A7" s="11"/>
      <c r="B7" s="131"/>
      <c r="C7" s="132"/>
      <c r="D7" s="131"/>
      <c r="E7" s="132"/>
      <c r="F7" s="131"/>
      <c r="G7" s="16"/>
    </row>
    <row r="8" spans="1:16" ht="15" customHeight="1" x14ac:dyDescent="0.2">
      <c r="A8" s="18" t="s">
        <v>23</v>
      </c>
      <c r="B8" s="135">
        <v>16</v>
      </c>
      <c r="C8" s="136">
        <v>214</v>
      </c>
      <c r="D8" s="135">
        <v>1</v>
      </c>
      <c r="E8" s="136">
        <v>6</v>
      </c>
      <c r="F8" s="135">
        <v>1</v>
      </c>
      <c r="G8" s="13">
        <v>2</v>
      </c>
    </row>
    <row r="9" spans="1:16" ht="15" customHeight="1" x14ac:dyDescent="0.2">
      <c r="A9" s="18" t="s">
        <v>24</v>
      </c>
      <c r="B9" s="135">
        <v>5</v>
      </c>
      <c r="C9" s="136">
        <v>118</v>
      </c>
      <c r="D9" s="135" t="s">
        <v>273</v>
      </c>
      <c r="E9" s="136" t="s">
        <v>273</v>
      </c>
      <c r="F9" s="135" t="s">
        <v>273</v>
      </c>
      <c r="G9" s="13">
        <v>1</v>
      </c>
    </row>
    <row r="10" spans="1:16" ht="15" customHeight="1" x14ac:dyDescent="0.2">
      <c r="A10" s="18" t="s">
        <v>25</v>
      </c>
      <c r="B10" s="135">
        <v>13</v>
      </c>
      <c r="C10" s="136">
        <v>119</v>
      </c>
      <c r="D10" s="135" t="s">
        <v>273</v>
      </c>
      <c r="E10" s="136" t="s">
        <v>273</v>
      </c>
      <c r="F10" s="135" t="s">
        <v>273</v>
      </c>
      <c r="G10" s="13">
        <v>1</v>
      </c>
    </row>
    <row r="11" spans="1:16" ht="15" customHeight="1" x14ac:dyDescent="0.2">
      <c r="A11" s="18" t="s">
        <v>26</v>
      </c>
      <c r="B11" s="135">
        <v>26</v>
      </c>
      <c r="C11" s="136">
        <v>428</v>
      </c>
      <c r="D11" s="135" t="s">
        <v>273</v>
      </c>
      <c r="E11" s="136">
        <v>2</v>
      </c>
      <c r="F11" s="135">
        <v>1</v>
      </c>
      <c r="G11" s="13">
        <v>5</v>
      </c>
    </row>
    <row r="12" spans="1:16" ht="15" customHeight="1" x14ac:dyDescent="0.2">
      <c r="A12" s="18" t="s">
        <v>27</v>
      </c>
      <c r="B12" s="135">
        <v>7</v>
      </c>
      <c r="C12" s="136">
        <v>244</v>
      </c>
      <c r="D12" s="135">
        <v>1</v>
      </c>
      <c r="E12" s="136">
        <v>2</v>
      </c>
      <c r="F12" s="135">
        <v>2</v>
      </c>
      <c r="G12" s="13">
        <v>3</v>
      </c>
    </row>
    <row r="13" spans="1:16" ht="15" customHeight="1" x14ac:dyDescent="0.2">
      <c r="A13" s="18" t="s">
        <v>28</v>
      </c>
      <c r="B13" s="135">
        <v>15</v>
      </c>
      <c r="C13" s="136">
        <v>292</v>
      </c>
      <c r="D13" s="135" t="s">
        <v>273</v>
      </c>
      <c r="E13" s="136" t="s">
        <v>273</v>
      </c>
      <c r="F13" s="135" t="s">
        <v>273</v>
      </c>
      <c r="G13" s="13">
        <v>4</v>
      </c>
    </row>
    <row r="14" spans="1:16" ht="15" customHeight="1" x14ac:dyDescent="0.2">
      <c r="A14" s="18" t="s">
        <v>29</v>
      </c>
      <c r="B14" s="135">
        <v>6</v>
      </c>
      <c r="C14" s="136">
        <v>75</v>
      </c>
      <c r="D14" s="135" t="s">
        <v>273</v>
      </c>
      <c r="E14" s="136" t="s">
        <v>273</v>
      </c>
      <c r="F14" s="135" t="s">
        <v>273</v>
      </c>
      <c r="G14" s="13" t="s">
        <v>273</v>
      </c>
      <c r="H14" s="138"/>
      <c r="I14" s="305"/>
    </row>
    <row r="15" spans="1:16" ht="15" customHeight="1" x14ac:dyDescent="0.2">
      <c r="A15" s="18" t="s">
        <v>30</v>
      </c>
      <c r="B15" s="135">
        <v>9</v>
      </c>
      <c r="C15" s="136">
        <v>117</v>
      </c>
      <c r="D15" s="135" t="s">
        <v>273</v>
      </c>
      <c r="E15" s="136" t="s">
        <v>273</v>
      </c>
      <c r="F15" s="135" t="s">
        <v>273</v>
      </c>
      <c r="G15" s="13" t="s">
        <v>273</v>
      </c>
      <c r="H15" s="59"/>
      <c r="I15" s="59"/>
    </row>
    <row r="16" spans="1:16" ht="15" customHeight="1" x14ac:dyDescent="0.2">
      <c r="A16" s="18" t="s">
        <v>31</v>
      </c>
      <c r="B16" s="135">
        <v>4</v>
      </c>
      <c r="C16" s="136">
        <v>122</v>
      </c>
      <c r="D16" s="135" t="s">
        <v>273</v>
      </c>
      <c r="E16" s="136" t="s">
        <v>273</v>
      </c>
      <c r="F16" s="135" t="s">
        <v>273</v>
      </c>
      <c r="G16" s="13">
        <v>3</v>
      </c>
      <c r="H16" s="138"/>
      <c r="I16" s="305"/>
    </row>
    <row r="17" spans="1:9" ht="15" customHeight="1" x14ac:dyDescent="0.2">
      <c r="A17" s="18" t="s">
        <v>32</v>
      </c>
      <c r="B17" s="135">
        <v>6</v>
      </c>
      <c r="C17" s="136">
        <v>96</v>
      </c>
      <c r="D17" s="135" t="s">
        <v>273</v>
      </c>
      <c r="E17" s="136">
        <v>1</v>
      </c>
      <c r="F17" s="135" t="s">
        <v>273</v>
      </c>
      <c r="G17" s="13">
        <v>1</v>
      </c>
      <c r="H17" s="138"/>
      <c r="I17" s="305"/>
    </row>
    <row r="18" spans="1:9" ht="15" customHeight="1" x14ac:dyDescent="0.2">
      <c r="A18" s="18" t="s">
        <v>33</v>
      </c>
      <c r="B18" s="135">
        <v>4</v>
      </c>
      <c r="C18" s="136">
        <v>64</v>
      </c>
      <c r="D18" s="135" t="s">
        <v>273</v>
      </c>
      <c r="E18" s="136" t="s">
        <v>273</v>
      </c>
      <c r="F18" s="135" t="s">
        <v>273</v>
      </c>
      <c r="G18" s="13" t="s">
        <v>273</v>
      </c>
    </row>
    <row r="19" spans="1:9" ht="15" customHeight="1" x14ac:dyDescent="0.2">
      <c r="A19" s="25" t="s">
        <v>34</v>
      </c>
      <c r="B19" s="140">
        <v>8</v>
      </c>
      <c r="C19" s="141">
        <v>243</v>
      </c>
      <c r="D19" s="140" t="s">
        <v>273</v>
      </c>
      <c r="E19" s="141">
        <v>1</v>
      </c>
      <c r="F19" s="140" t="s">
        <v>273</v>
      </c>
      <c r="G19" s="27" t="s">
        <v>273</v>
      </c>
    </row>
    <row r="20" spans="1:9" ht="15" customHeight="1" x14ac:dyDescent="0.2">
      <c r="A20" s="10"/>
      <c r="B20" s="10"/>
      <c r="C20" s="10"/>
      <c r="D20" s="10"/>
      <c r="E20" s="10"/>
      <c r="F20" s="10"/>
      <c r="G20" s="10"/>
    </row>
    <row r="21" spans="1:9" ht="15" customHeight="1" x14ac:dyDescent="0.2">
      <c r="A21" s="69" t="s">
        <v>148</v>
      </c>
    </row>
    <row r="22" spans="1:9" ht="15" customHeight="1" x14ac:dyDescent="0.25">
      <c r="B22" s="42"/>
    </row>
    <row r="23" spans="1:9" ht="15" customHeight="1" x14ac:dyDescent="0.2">
      <c r="A23" s="222"/>
    </row>
    <row r="24" spans="1:9" ht="15" customHeight="1" x14ac:dyDescent="0.2">
      <c r="A24" s="222"/>
      <c r="B24" s="222"/>
      <c r="C24" s="222"/>
      <c r="D24" s="222"/>
      <c r="E24" s="222"/>
      <c r="F24" s="222"/>
      <c r="G24" s="222"/>
    </row>
    <row r="25" spans="1:9" ht="15" customHeight="1" x14ac:dyDescent="0.2">
      <c r="B25" s="222"/>
      <c r="C25" s="222"/>
      <c r="D25" s="222"/>
      <c r="E25" s="222"/>
      <c r="F25" s="222"/>
      <c r="G25" s="222"/>
    </row>
    <row r="32" spans="1:9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4">
    <mergeCell ref="B3:G3"/>
    <mergeCell ref="B4:C4"/>
    <mergeCell ref="D4:E4"/>
    <mergeCell ref="F4:G4"/>
  </mergeCells>
  <hyperlinks>
    <hyperlink ref="A21" location="Kazalo!A1" display="nazaj na kazalo" xr:uid="{00000000-0004-0000-2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N44"/>
  <sheetViews>
    <sheetView showGridLines="0" tabSelected="1" topLeftCell="A7" workbookViewId="0"/>
  </sheetViews>
  <sheetFormatPr defaultColWidth="9.140625" defaultRowHeight="12.75" x14ac:dyDescent="0.2"/>
  <cols>
    <col min="1" max="1" width="39.140625" style="258" customWidth="1"/>
    <col min="2" max="2" width="7.28515625" style="258" customWidth="1"/>
    <col min="3" max="14" width="5.42578125" style="258" customWidth="1"/>
    <col min="15" max="15" width="3.5703125" style="258" customWidth="1"/>
    <col min="16" max="16" width="5.85546875" style="258" customWidth="1"/>
    <col min="17" max="21" width="5" style="258" customWidth="1"/>
    <col min="22" max="23" width="9.140625" style="258"/>
    <col min="24" max="31" width="5" style="258" customWidth="1"/>
    <col min="32" max="16384" width="9.140625" style="258"/>
  </cols>
  <sheetData>
    <row r="1" spans="1:14" x14ac:dyDescent="0.2">
      <c r="A1" s="9" t="s">
        <v>586</v>
      </c>
    </row>
    <row r="3" spans="1:14" ht="15" customHeight="1" x14ac:dyDescent="0.2">
      <c r="A3" s="409" t="s">
        <v>274</v>
      </c>
      <c r="B3" s="411" t="s">
        <v>275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</row>
    <row r="4" spans="1:14" ht="15" customHeight="1" x14ac:dyDescent="0.2">
      <c r="A4" s="410"/>
      <c r="B4" s="274" t="s">
        <v>258</v>
      </c>
      <c r="C4" s="158" t="s">
        <v>261</v>
      </c>
      <c r="D4" s="158" t="s">
        <v>262</v>
      </c>
      <c r="E4" s="158" t="s">
        <v>263</v>
      </c>
      <c r="F4" s="158" t="s">
        <v>264</v>
      </c>
      <c r="G4" s="158" t="s">
        <v>265</v>
      </c>
      <c r="H4" s="158" t="s">
        <v>266</v>
      </c>
      <c r="I4" s="158" t="s">
        <v>267</v>
      </c>
      <c r="J4" s="158" t="s">
        <v>268</v>
      </c>
      <c r="K4" s="158" t="s">
        <v>269</v>
      </c>
      <c r="L4" s="158" t="s">
        <v>270</v>
      </c>
      <c r="M4" s="158" t="s">
        <v>271</v>
      </c>
      <c r="N4" s="158" t="s">
        <v>272</v>
      </c>
    </row>
    <row r="5" spans="1:14" ht="15" customHeight="1" x14ac:dyDescent="0.2">
      <c r="A5" s="157" t="s">
        <v>276</v>
      </c>
      <c r="B5" s="275">
        <v>1340</v>
      </c>
      <c r="C5" s="276">
        <v>122</v>
      </c>
      <c r="D5" s="276">
        <v>64</v>
      </c>
      <c r="E5" s="276">
        <v>107</v>
      </c>
      <c r="F5" s="276">
        <v>360</v>
      </c>
      <c r="G5" s="276">
        <v>145</v>
      </c>
      <c r="H5" s="276">
        <v>114</v>
      </c>
      <c r="I5" s="276">
        <v>54</v>
      </c>
      <c r="J5" s="276">
        <v>116</v>
      </c>
      <c r="K5" s="276">
        <v>60</v>
      </c>
      <c r="L5" s="276">
        <v>78</v>
      </c>
      <c r="M5" s="276">
        <v>19</v>
      </c>
      <c r="N5" s="276">
        <v>101</v>
      </c>
    </row>
    <row r="6" spans="1:14" ht="15" customHeight="1" x14ac:dyDescent="0.2">
      <c r="A6" s="159"/>
      <c r="B6" s="275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</row>
    <row r="7" spans="1:14" ht="15" customHeight="1" x14ac:dyDescent="0.2">
      <c r="A7" s="160" t="s">
        <v>277</v>
      </c>
      <c r="B7" s="275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</row>
    <row r="8" spans="1:14" ht="22.5" x14ac:dyDescent="0.2">
      <c r="A8" s="162" t="s">
        <v>566</v>
      </c>
      <c r="B8" s="275">
        <v>299</v>
      </c>
      <c r="C8" s="277">
        <v>20</v>
      </c>
      <c r="D8" s="277">
        <v>10</v>
      </c>
      <c r="E8" s="277">
        <v>8</v>
      </c>
      <c r="F8" s="277">
        <v>31</v>
      </c>
      <c r="G8" s="277">
        <v>59</v>
      </c>
      <c r="H8" s="277">
        <v>46</v>
      </c>
      <c r="I8" s="277">
        <v>5</v>
      </c>
      <c r="J8" s="277">
        <v>63</v>
      </c>
      <c r="K8" s="277">
        <v>22</v>
      </c>
      <c r="L8" s="277">
        <v>14</v>
      </c>
      <c r="M8" s="277" t="s">
        <v>273</v>
      </c>
      <c r="N8" s="277">
        <v>21</v>
      </c>
    </row>
    <row r="9" spans="1:14" s="306" customFormat="1" x14ac:dyDescent="0.2">
      <c r="A9" s="162" t="s">
        <v>569</v>
      </c>
      <c r="B9" s="275">
        <v>36</v>
      </c>
      <c r="C9" s="277">
        <v>2</v>
      </c>
      <c r="D9" s="277">
        <v>2</v>
      </c>
      <c r="E9" s="277">
        <v>3</v>
      </c>
      <c r="F9" s="277">
        <v>3</v>
      </c>
      <c r="G9" s="277">
        <v>3</v>
      </c>
      <c r="H9" s="277" t="s">
        <v>273</v>
      </c>
      <c r="I9" s="277" t="s">
        <v>273</v>
      </c>
      <c r="J9" s="277">
        <v>15</v>
      </c>
      <c r="K9" s="277" t="s">
        <v>273</v>
      </c>
      <c r="L9" s="277">
        <v>7</v>
      </c>
      <c r="M9" s="277">
        <v>1</v>
      </c>
      <c r="N9" s="277" t="s">
        <v>273</v>
      </c>
    </row>
    <row r="10" spans="1:14" s="306" customFormat="1" ht="22.5" x14ac:dyDescent="0.2">
      <c r="A10" s="162" t="s">
        <v>523</v>
      </c>
      <c r="B10" s="275">
        <v>338</v>
      </c>
      <c r="C10" s="277">
        <v>7</v>
      </c>
      <c r="D10" s="277">
        <v>28</v>
      </c>
      <c r="E10" s="277">
        <v>30</v>
      </c>
      <c r="F10" s="277">
        <v>195</v>
      </c>
      <c r="G10" s="277">
        <v>10</v>
      </c>
      <c r="H10" s="277">
        <v>15</v>
      </c>
      <c r="I10" s="277">
        <v>26</v>
      </c>
      <c r="J10" s="277">
        <v>8</v>
      </c>
      <c r="K10" s="277">
        <v>7</v>
      </c>
      <c r="L10" s="277">
        <v>5</v>
      </c>
      <c r="M10" s="277">
        <v>3</v>
      </c>
      <c r="N10" s="277">
        <v>4</v>
      </c>
    </row>
    <row r="11" spans="1:14" s="306" customFormat="1" ht="22.5" x14ac:dyDescent="0.2">
      <c r="A11" s="162" t="s">
        <v>556</v>
      </c>
      <c r="B11" s="275">
        <v>28</v>
      </c>
      <c r="C11" s="277" t="s">
        <v>273</v>
      </c>
      <c r="D11" s="277" t="s">
        <v>273</v>
      </c>
      <c r="E11" s="277" t="s">
        <v>273</v>
      </c>
      <c r="F11" s="277" t="s">
        <v>273</v>
      </c>
      <c r="G11" s="277" t="s">
        <v>273</v>
      </c>
      <c r="H11" s="277" t="s">
        <v>273</v>
      </c>
      <c r="I11" s="277" t="s">
        <v>273</v>
      </c>
      <c r="J11" s="277" t="s">
        <v>273</v>
      </c>
      <c r="K11" s="277" t="s">
        <v>273</v>
      </c>
      <c r="L11" s="277">
        <v>18</v>
      </c>
      <c r="M11" s="277" t="s">
        <v>273</v>
      </c>
      <c r="N11" s="277">
        <v>10</v>
      </c>
    </row>
    <row r="12" spans="1:14" s="306" customFormat="1" x14ac:dyDescent="0.2">
      <c r="A12" s="162" t="s">
        <v>554</v>
      </c>
      <c r="B12" s="275">
        <v>36</v>
      </c>
      <c r="C12" s="277">
        <v>3</v>
      </c>
      <c r="D12" s="277">
        <v>5</v>
      </c>
      <c r="E12" s="277">
        <v>5</v>
      </c>
      <c r="F12" s="277">
        <v>5</v>
      </c>
      <c r="G12" s="277">
        <v>3</v>
      </c>
      <c r="H12" s="277">
        <v>8</v>
      </c>
      <c r="I12" s="277">
        <v>1</v>
      </c>
      <c r="J12" s="277" t="s">
        <v>273</v>
      </c>
      <c r="K12" s="277" t="s">
        <v>273</v>
      </c>
      <c r="L12" s="277" t="s">
        <v>273</v>
      </c>
      <c r="M12" s="277" t="s">
        <v>273</v>
      </c>
      <c r="N12" s="277">
        <v>6</v>
      </c>
    </row>
    <row r="13" spans="1:14" s="306" customFormat="1" x14ac:dyDescent="0.2">
      <c r="A13" s="162" t="s">
        <v>567</v>
      </c>
      <c r="B13" s="275">
        <v>100</v>
      </c>
      <c r="C13" s="277">
        <v>22</v>
      </c>
      <c r="D13" s="277">
        <v>3</v>
      </c>
      <c r="E13" s="277">
        <v>4</v>
      </c>
      <c r="F13" s="277">
        <v>5</v>
      </c>
      <c r="G13" s="277">
        <v>14</v>
      </c>
      <c r="H13" s="277">
        <v>14</v>
      </c>
      <c r="I13" s="277">
        <v>5</v>
      </c>
      <c r="J13" s="277">
        <v>5</v>
      </c>
      <c r="K13" s="277">
        <v>12</v>
      </c>
      <c r="L13" s="277">
        <v>3</v>
      </c>
      <c r="M13" s="277">
        <v>4</v>
      </c>
      <c r="N13" s="277">
        <v>9</v>
      </c>
    </row>
    <row r="14" spans="1:14" s="306" customFormat="1" x14ac:dyDescent="0.2">
      <c r="A14" s="162" t="s">
        <v>568</v>
      </c>
      <c r="B14" s="275">
        <v>9</v>
      </c>
      <c r="C14" s="277">
        <v>4</v>
      </c>
      <c r="D14" s="277">
        <v>1</v>
      </c>
      <c r="E14" s="277">
        <v>1</v>
      </c>
      <c r="F14" s="277" t="s">
        <v>273</v>
      </c>
      <c r="G14" s="277">
        <v>1</v>
      </c>
      <c r="H14" s="277" t="s">
        <v>273</v>
      </c>
      <c r="I14" s="277" t="s">
        <v>273</v>
      </c>
      <c r="J14" s="277">
        <v>1</v>
      </c>
      <c r="K14" s="277" t="s">
        <v>273</v>
      </c>
      <c r="L14" s="277">
        <v>1</v>
      </c>
      <c r="M14" s="277" t="s">
        <v>273</v>
      </c>
      <c r="N14" s="277" t="s">
        <v>273</v>
      </c>
    </row>
    <row r="15" spans="1:14" s="306" customFormat="1" ht="22.5" x14ac:dyDescent="0.2">
      <c r="A15" s="162" t="s">
        <v>538</v>
      </c>
      <c r="B15" s="275">
        <v>2</v>
      </c>
      <c r="C15" s="277" t="s">
        <v>273</v>
      </c>
      <c r="D15" s="277" t="s">
        <v>273</v>
      </c>
      <c r="E15" s="277" t="s">
        <v>273</v>
      </c>
      <c r="F15" s="277" t="s">
        <v>273</v>
      </c>
      <c r="G15" s="277">
        <v>2</v>
      </c>
      <c r="H15" s="277" t="s">
        <v>273</v>
      </c>
      <c r="I15" s="277" t="s">
        <v>273</v>
      </c>
      <c r="J15" s="277" t="s">
        <v>273</v>
      </c>
      <c r="K15" s="277" t="s">
        <v>273</v>
      </c>
      <c r="L15" s="277" t="s">
        <v>273</v>
      </c>
      <c r="M15" s="277" t="s">
        <v>273</v>
      </c>
      <c r="N15" s="277" t="s">
        <v>273</v>
      </c>
    </row>
    <row r="16" spans="1:14" s="306" customFormat="1" x14ac:dyDescent="0.2">
      <c r="A16" s="162" t="s">
        <v>557</v>
      </c>
      <c r="B16" s="275">
        <v>45</v>
      </c>
      <c r="C16" s="277">
        <v>3</v>
      </c>
      <c r="D16" s="277">
        <v>1</v>
      </c>
      <c r="E16" s="277">
        <v>3</v>
      </c>
      <c r="F16" s="277">
        <v>9</v>
      </c>
      <c r="G16" s="277">
        <v>10</v>
      </c>
      <c r="H16" s="277">
        <v>4</v>
      </c>
      <c r="I16" s="277">
        <v>1</v>
      </c>
      <c r="J16" s="277">
        <v>4</v>
      </c>
      <c r="K16" s="277">
        <v>3</v>
      </c>
      <c r="L16" s="277">
        <v>2</v>
      </c>
      <c r="M16" s="277" t="s">
        <v>273</v>
      </c>
      <c r="N16" s="277">
        <v>5</v>
      </c>
    </row>
    <row r="17" spans="1:14" s="306" customFormat="1" x14ac:dyDescent="0.2">
      <c r="A17" s="162" t="s">
        <v>483</v>
      </c>
      <c r="B17" s="275">
        <v>20</v>
      </c>
      <c r="C17" s="277" t="s">
        <v>273</v>
      </c>
      <c r="D17" s="277">
        <v>1</v>
      </c>
      <c r="E17" s="277">
        <v>2</v>
      </c>
      <c r="F17" s="277">
        <v>7</v>
      </c>
      <c r="G17" s="277" t="s">
        <v>273</v>
      </c>
      <c r="H17" s="277">
        <v>2</v>
      </c>
      <c r="I17" s="277" t="s">
        <v>273</v>
      </c>
      <c r="J17" s="277">
        <v>2</v>
      </c>
      <c r="K17" s="277" t="s">
        <v>273</v>
      </c>
      <c r="L17" s="277">
        <v>5</v>
      </c>
      <c r="M17" s="277">
        <v>1</v>
      </c>
      <c r="N17" s="277" t="s">
        <v>273</v>
      </c>
    </row>
    <row r="18" spans="1:14" ht="15" customHeight="1" x14ac:dyDescent="0.2">
      <c r="A18" s="160" t="s">
        <v>278</v>
      </c>
      <c r="B18" s="275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</row>
    <row r="19" spans="1:14" s="306" customFormat="1" ht="15" customHeight="1" x14ac:dyDescent="0.2">
      <c r="A19" s="162" t="s">
        <v>570</v>
      </c>
      <c r="B19" s="275">
        <v>255</v>
      </c>
      <c r="C19" s="277">
        <v>26</v>
      </c>
      <c r="D19" s="277">
        <v>9</v>
      </c>
      <c r="E19" s="277">
        <v>30</v>
      </c>
      <c r="F19" s="277">
        <v>67</v>
      </c>
      <c r="G19" s="277">
        <v>22</v>
      </c>
      <c r="H19" s="277">
        <v>15</v>
      </c>
      <c r="I19" s="277">
        <v>8</v>
      </c>
      <c r="J19" s="277">
        <v>8</v>
      </c>
      <c r="K19" s="277">
        <v>14</v>
      </c>
      <c r="L19" s="277">
        <v>15</v>
      </c>
      <c r="M19" s="277">
        <v>8</v>
      </c>
      <c r="N19" s="277">
        <v>33</v>
      </c>
    </row>
    <row r="20" spans="1:14" s="306" customFormat="1" ht="15" customHeight="1" x14ac:dyDescent="0.2">
      <c r="A20" s="162" t="s">
        <v>547</v>
      </c>
      <c r="B20" s="275">
        <v>130</v>
      </c>
      <c r="C20" s="277">
        <v>26</v>
      </c>
      <c r="D20" s="277">
        <v>2</v>
      </c>
      <c r="E20" s="277">
        <v>17</v>
      </c>
      <c r="F20" s="277">
        <v>30</v>
      </c>
      <c r="G20" s="277">
        <v>19</v>
      </c>
      <c r="H20" s="277">
        <v>6</v>
      </c>
      <c r="I20" s="277">
        <v>7</v>
      </c>
      <c r="J20" s="277">
        <v>5</v>
      </c>
      <c r="K20" s="277">
        <v>2</v>
      </c>
      <c r="L20" s="277">
        <v>5</v>
      </c>
      <c r="M20" s="277">
        <v>1</v>
      </c>
      <c r="N20" s="277">
        <v>10</v>
      </c>
    </row>
    <row r="21" spans="1:14" ht="15" customHeight="1" x14ac:dyDescent="0.2">
      <c r="A21" s="160" t="s">
        <v>279</v>
      </c>
      <c r="B21" s="275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</row>
    <row r="22" spans="1:14" s="306" customFormat="1" ht="15" customHeight="1" x14ac:dyDescent="0.2">
      <c r="A22" s="162" t="s">
        <v>280</v>
      </c>
      <c r="B22" s="275">
        <v>39</v>
      </c>
      <c r="C22" s="277">
        <v>8</v>
      </c>
      <c r="D22" s="277">
        <v>2</v>
      </c>
      <c r="E22" s="277">
        <v>4</v>
      </c>
      <c r="F22" s="277">
        <v>8</v>
      </c>
      <c r="G22" s="277">
        <v>2</v>
      </c>
      <c r="H22" s="277">
        <v>4</v>
      </c>
      <c r="I22" s="277">
        <v>1</v>
      </c>
      <c r="J22" s="277">
        <v>5</v>
      </c>
      <c r="K22" s="277" t="s">
        <v>273</v>
      </c>
      <c r="L22" s="277">
        <v>3</v>
      </c>
      <c r="M22" s="277">
        <v>1</v>
      </c>
      <c r="N22" s="277">
        <v>1</v>
      </c>
    </row>
    <row r="23" spans="1:14" s="306" customFormat="1" ht="22.5" x14ac:dyDescent="0.2">
      <c r="A23" s="246" t="s">
        <v>555</v>
      </c>
      <c r="B23" s="278">
        <v>3</v>
      </c>
      <c r="C23" s="279">
        <v>1</v>
      </c>
      <c r="D23" s="279" t="s">
        <v>273</v>
      </c>
      <c r="E23" s="279" t="s">
        <v>273</v>
      </c>
      <c r="F23" s="279" t="s">
        <v>273</v>
      </c>
      <c r="G23" s="279" t="s">
        <v>273</v>
      </c>
      <c r="H23" s="279" t="s">
        <v>273</v>
      </c>
      <c r="I23" s="279" t="s">
        <v>273</v>
      </c>
      <c r="J23" s="279" t="s">
        <v>273</v>
      </c>
      <c r="K23" s="279" t="s">
        <v>273</v>
      </c>
      <c r="L23" s="279" t="s">
        <v>273</v>
      </c>
      <c r="M23" s="279" t="s">
        <v>273</v>
      </c>
      <c r="N23" s="279">
        <v>2</v>
      </c>
    </row>
    <row r="24" spans="1:14" ht="15" customHeight="1" x14ac:dyDescent="0.2"/>
    <row r="25" spans="1:14" ht="15" customHeight="1" x14ac:dyDescent="0.2">
      <c r="A25" s="69" t="s">
        <v>148</v>
      </c>
    </row>
    <row r="26" spans="1:14" ht="15" customHeight="1" x14ac:dyDescent="0.2"/>
    <row r="27" spans="1:14" ht="15" customHeight="1" x14ac:dyDescent="0.2"/>
    <row r="32" spans="1:14" ht="15.75" x14ac:dyDescent="0.25">
      <c r="A32" s="121"/>
    </row>
    <row r="34" spans="1:2" x14ac:dyDescent="0.2">
      <c r="A34" s="147"/>
      <c r="B34" s="9"/>
    </row>
    <row r="35" spans="1:2" x14ac:dyDescent="0.2">
      <c r="A35" s="147"/>
      <c r="B35" s="9"/>
    </row>
    <row r="36" spans="1:2" x14ac:dyDescent="0.2">
      <c r="A36" s="147"/>
      <c r="B36" s="9"/>
    </row>
    <row r="37" spans="1:2" x14ac:dyDescent="0.2">
      <c r="A37" s="147"/>
      <c r="B37" s="9"/>
    </row>
    <row r="38" spans="1:2" x14ac:dyDescent="0.2">
      <c r="A38" s="147"/>
      <c r="B38" s="9"/>
    </row>
    <row r="39" spans="1:2" x14ac:dyDescent="0.2">
      <c r="A39" s="147"/>
      <c r="B39" s="9"/>
    </row>
    <row r="40" spans="1:2" x14ac:dyDescent="0.2">
      <c r="A40" s="147"/>
      <c r="B40" s="9"/>
    </row>
    <row r="41" spans="1:2" x14ac:dyDescent="0.2">
      <c r="A41" s="147"/>
      <c r="B41" s="9"/>
    </row>
    <row r="42" spans="1:2" x14ac:dyDescent="0.2">
      <c r="A42" s="147"/>
      <c r="B42" s="9"/>
    </row>
    <row r="43" spans="1:2" x14ac:dyDescent="0.2">
      <c r="A43" s="147"/>
      <c r="B43" s="9"/>
    </row>
    <row r="44" spans="1:2" x14ac:dyDescent="0.2">
      <c r="A44" s="147"/>
      <c r="B44" s="9"/>
    </row>
  </sheetData>
  <mergeCells count="2">
    <mergeCell ref="A3:A4"/>
    <mergeCell ref="B3:N3"/>
  </mergeCells>
  <hyperlinks>
    <hyperlink ref="A25" location="Kazalo!A1" display="nazaj na kazalo" xr:uid="{00000000-0004-0000-2600-000000000000}"/>
  </hyperlinks>
  <pageMargins left="0.7" right="0.7" top="0.75" bottom="0.75" header="0.3" footer="0.3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X44"/>
  <sheetViews>
    <sheetView showGridLines="0" tabSelected="1" topLeftCell="A4" workbookViewId="0"/>
  </sheetViews>
  <sheetFormatPr defaultColWidth="9.140625" defaultRowHeight="12.75" x14ac:dyDescent="0.2"/>
  <cols>
    <col min="1" max="1" width="39.140625" style="306" customWidth="1"/>
    <col min="2" max="2" width="7.28515625" style="306" customWidth="1"/>
    <col min="3" max="14" width="5.42578125" style="306" customWidth="1"/>
    <col min="15" max="15" width="9.140625" style="306"/>
    <col min="16" max="16" width="5.28515625" style="306" customWidth="1"/>
    <col min="17" max="17" width="12.140625" style="306" bestFit="1" customWidth="1"/>
    <col min="18" max="18" width="9.140625" style="306"/>
    <col min="19" max="21" width="5.28515625" style="306" customWidth="1"/>
    <col min="22" max="22" width="9.140625" style="306"/>
    <col min="23" max="23" width="5.28515625" style="306" customWidth="1"/>
    <col min="24" max="24" width="10.7109375" style="306" customWidth="1"/>
    <col min="25" max="30" width="5.28515625" style="306" customWidth="1"/>
    <col min="31" max="16384" width="9.140625" style="306"/>
  </cols>
  <sheetData>
    <row r="1" spans="1:24" x14ac:dyDescent="0.2">
      <c r="A1" s="9" t="s">
        <v>587</v>
      </c>
    </row>
    <row r="3" spans="1:24" x14ac:dyDescent="0.2">
      <c r="A3" s="409" t="s">
        <v>274</v>
      </c>
      <c r="B3" s="411" t="s">
        <v>275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</row>
    <row r="4" spans="1:24" x14ac:dyDescent="0.2">
      <c r="A4" s="410"/>
      <c r="B4" s="274" t="s">
        <v>258</v>
      </c>
      <c r="C4" s="158" t="s">
        <v>261</v>
      </c>
      <c r="D4" s="158" t="s">
        <v>262</v>
      </c>
      <c r="E4" s="158" t="s">
        <v>263</v>
      </c>
      <c r="F4" s="158" t="s">
        <v>264</v>
      </c>
      <c r="G4" s="158" t="s">
        <v>265</v>
      </c>
      <c r="H4" s="158" t="s">
        <v>266</v>
      </c>
      <c r="I4" s="158" t="s">
        <v>267</v>
      </c>
      <c r="J4" s="158" t="s">
        <v>268</v>
      </c>
      <c r="K4" s="158" t="s">
        <v>269</v>
      </c>
      <c r="L4" s="158" t="s">
        <v>270</v>
      </c>
      <c r="M4" s="158" t="s">
        <v>271</v>
      </c>
      <c r="N4" s="158" t="s">
        <v>272</v>
      </c>
    </row>
    <row r="5" spans="1:24" x14ac:dyDescent="0.2">
      <c r="A5" s="157" t="s">
        <v>276</v>
      </c>
      <c r="B5" s="275">
        <v>12985</v>
      </c>
      <c r="C5" s="276">
        <v>1538</v>
      </c>
      <c r="D5" s="276">
        <v>772</v>
      </c>
      <c r="E5" s="276">
        <v>915</v>
      </c>
      <c r="F5" s="276">
        <v>3367</v>
      </c>
      <c r="G5" s="276">
        <v>1562</v>
      </c>
      <c r="H5" s="276">
        <v>1120</v>
      </c>
      <c r="I5" s="276">
        <v>477</v>
      </c>
      <c r="J5" s="276">
        <v>907</v>
      </c>
      <c r="K5" s="276">
        <v>485</v>
      </c>
      <c r="L5" s="276">
        <v>580</v>
      </c>
      <c r="M5" s="276">
        <v>439</v>
      </c>
      <c r="N5" s="276">
        <v>823</v>
      </c>
    </row>
    <row r="6" spans="1:24" x14ac:dyDescent="0.2">
      <c r="A6" s="159"/>
      <c r="B6" s="275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</row>
    <row r="7" spans="1:24" x14ac:dyDescent="0.2">
      <c r="A7" s="160" t="s">
        <v>277</v>
      </c>
      <c r="B7" s="275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</row>
    <row r="8" spans="1:24" ht="22.5" x14ac:dyDescent="0.2">
      <c r="A8" s="162" t="s">
        <v>566</v>
      </c>
      <c r="B8" s="275">
        <v>1868</v>
      </c>
      <c r="C8" s="277">
        <v>249</v>
      </c>
      <c r="D8" s="277">
        <v>90</v>
      </c>
      <c r="E8" s="277">
        <v>165</v>
      </c>
      <c r="F8" s="277">
        <v>294</v>
      </c>
      <c r="G8" s="277">
        <v>313</v>
      </c>
      <c r="H8" s="277">
        <v>91</v>
      </c>
      <c r="I8" s="277">
        <v>133</v>
      </c>
      <c r="J8" s="277">
        <v>261</v>
      </c>
      <c r="K8" s="277">
        <v>61</v>
      </c>
      <c r="L8" s="277">
        <v>78</v>
      </c>
      <c r="M8" s="277">
        <v>42</v>
      </c>
      <c r="N8" s="277">
        <v>91</v>
      </c>
    </row>
    <row r="9" spans="1:24" x14ac:dyDescent="0.2">
      <c r="A9" s="162" t="s">
        <v>569</v>
      </c>
      <c r="B9" s="275">
        <v>490</v>
      </c>
      <c r="C9" s="277">
        <v>78</v>
      </c>
      <c r="D9" s="277">
        <v>31</v>
      </c>
      <c r="E9" s="277">
        <v>26</v>
      </c>
      <c r="F9" s="277">
        <v>181</v>
      </c>
      <c r="G9" s="277">
        <v>44</v>
      </c>
      <c r="H9" s="277">
        <v>22</v>
      </c>
      <c r="I9" s="277">
        <v>1</v>
      </c>
      <c r="J9" s="277">
        <v>42</v>
      </c>
      <c r="K9" s="277">
        <v>11</v>
      </c>
      <c r="L9" s="277">
        <v>19</v>
      </c>
      <c r="M9" s="277">
        <v>20</v>
      </c>
      <c r="N9" s="277">
        <v>15</v>
      </c>
    </row>
    <row r="10" spans="1:24" ht="22.5" x14ac:dyDescent="0.2">
      <c r="A10" s="162" t="s">
        <v>523</v>
      </c>
      <c r="B10" s="275">
        <v>3657</v>
      </c>
      <c r="C10" s="277">
        <v>325</v>
      </c>
      <c r="D10" s="277">
        <v>231</v>
      </c>
      <c r="E10" s="277">
        <v>225</v>
      </c>
      <c r="F10" s="277">
        <v>1489</v>
      </c>
      <c r="G10" s="277">
        <v>425</v>
      </c>
      <c r="H10" s="277">
        <v>290</v>
      </c>
      <c r="I10" s="277">
        <v>128</v>
      </c>
      <c r="J10" s="277">
        <v>202</v>
      </c>
      <c r="K10" s="277">
        <v>79</v>
      </c>
      <c r="L10" s="277">
        <v>83</v>
      </c>
      <c r="M10" s="277">
        <v>119</v>
      </c>
      <c r="N10" s="277">
        <v>61</v>
      </c>
    </row>
    <row r="11" spans="1:24" ht="22.5" x14ac:dyDescent="0.2">
      <c r="A11" s="162" t="s">
        <v>556</v>
      </c>
      <c r="B11" s="275">
        <v>121</v>
      </c>
      <c r="C11" s="277" t="s">
        <v>273</v>
      </c>
      <c r="D11" s="277" t="s">
        <v>273</v>
      </c>
      <c r="E11" s="277">
        <v>5</v>
      </c>
      <c r="F11" s="277">
        <v>1</v>
      </c>
      <c r="G11" s="277">
        <v>10</v>
      </c>
      <c r="H11" s="277" t="s">
        <v>273</v>
      </c>
      <c r="I11" s="277" t="s">
        <v>273</v>
      </c>
      <c r="J11" s="277" t="s">
        <v>273</v>
      </c>
      <c r="K11" s="277">
        <v>34</v>
      </c>
      <c r="L11" s="277">
        <v>29</v>
      </c>
      <c r="M11" s="277" t="s">
        <v>273</v>
      </c>
      <c r="N11" s="277">
        <v>42</v>
      </c>
    </row>
    <row r="12" spans="1:24" x14ac:dyDescent="0.2">
      <c r="A12" s="162" t="s">
        <v>554</v>
      </c>
      <c r="B12" s="275">
        <v>380</v>
      </c>
      <c r="C12" s="277">
        <v>24</v>
      </c>
      <c r="D12" s="277">
        <v>64</v>
      </c>
      <c r="E12" s="277">
        <v>55</v>
      </c>
      <c r="F12" s="277">
        <v>46</v>
      </c>
      <c r="G12" s="277">
        <v>36</v>
      </c>
      <c r="H12" s="277">
        <v>33</v>
      </c>
      <c r="I12" s="277">
        <v>29</v>
      </c>
      <c r="J12" s="277" t="s">
        <v>273</v>
      </c>
      <c r="K12" s="277">
        <v>2</v>
      </c>
      <c r="L12" s="277" t="s">
        <v>273</v>
      </c>
      <c r="M12" s="277">
        <v>22</v>
      </c>
      <c r="N12" s="277">
        <v>69</v>
      </c>
    </row>
    <row r="13" spans="1:24" x14ac:dyDescent="0.2">
      <c r="A13" s="162" t="s">
        <v>567</v>
      </c>
      <c r="B13" s="275">
        <v>706</v>
      </c>
      <c r="C13" s="277">
        <v>130</v>
      </c>
      <c r="D13" s="277">
        <v>39</v>
      </c>
      <c r="E13" s="277">
        <v>18</v>
      </c>
      <c r="F13" s="277">
        <v>75</v>
      </c>
      <c r="G13" s="277">
        <v>84</v>
      </c>
      <c r="H13" s="277">
        <v>93</v>
      </c>
      <c r="I13" s="277">
        <v>23</v>
      </c>
      <c r="J13" s="277">
        <v>37</v>
      </c>
      <c r="K13" s="277">
        <v>61</v>
      </c>
      <c r="L13" s="277">
        <v>45</v>
      </c>
      <c r="M13" s="277">
        <v>43</v>
      </c>
      <c r="N13" s="277">
        <v>58</v>
      </c>
    </row>
    <row r="14" spans="1:24" x14ac:dyDescent="0.2">
      <c r="A14" s="162" t="s">
        <v>568</v>
      </c>
      <c r="B14" s="275">
        <v>68</v>
      </c>
      <c r="C14" s="277">
        <v>25</v>
      </c>
      <c r="D14" s="277">
        <v>3</v>
      </c>
      <c r="E14" s="277">
        <v>1</v>
      </c>
      <c r="F14" s="277">
        <v>5</v>
      </c>
      <c r="G14" s="277">
        <v>7</v>
      </c>
      <c r="H14" s="277">
        <v>6</v>
      </c>
      <c r="I14" s="277">
        <v>4</v>
      </c>
      <c r="J14" s="277">
        <v>3</v>
      </c>
      <c r="K14" s="277">
        <v>2</v>
      </c>
      <c r="L14" s="277">
        <v>7</v>
      </c>
      <c r="M14" s="277" t="s">
        <v>273</v>
      </c>
      <c r="N14" s="277">
        <v>5</v>
      </c>
    </row>
    <row r="15" spans="1:24" ht="22.5" x14ac:dyDescent="0.2">
      <c r="A15" s="162" t="s">
        <v>538</v>
      </c>
      <c r="B15" s="275">
        <v>12</v>
      </c>
      <c r="C15" s="277" t="s">
        <v>273</v>
      </c>
      <c r="D15" s="277" t="s">
        <v>273</v>
      </c>
      <c r="E15" s="277">
        <v>1</v>
      </c>
      <c r="F15" s="277">
        <v>7</v>
      </c>
      <c r="G15" s="277">
        <v>3</v>
      </c>
      <c r="H15" s="277" t="s">
        <v>273</v>
      </c>
      <c r="I15" s="277">
        <v>1</v>
      </c>
      <c r="J15" s="277" t="s">
        <v>273</v>
      </c>
      <c r="K15" s="277" t="s">
        <v>273</v>
      </c>
      <c r="L15" s="277" t="s">
        <v>273</v>
      </c>
      <c r="M15" s="277" t="s">
        <v>273</v>
      </c>
      <c r="N15" s="277" t="s">
        <v>273</v>
      </c>
    </row>
    <row r="16" spans="1:24" x14ac:dyDescent="0.2">
      <c r="A16" s="162" t="s">
        <v>557</v>
      </c>
      <c r="B16" s="275">
        <v>524</v>
      </c>
      <c r="C16" s="277">
        <v>61</v>
      </c>
      <c r="D16" s="277">
        <v>13</v>
      </c>
      <c r="E16" s="277">
        <v>38</v>
      </c>
      <c r="F16" s="277">
        <v>67</v>
      </c>
      <c r="G16" s="277">
        <v>60</v>
      </c>
      <c r="H16" s="277">
        <v>71</v>
      </c>
      <c r="I16" s="277">
        <v>9</v>
      </c>
      <c r="J16" s="277">
        <v>43</v>
      </c>
      <c r="K16" s="277">
        <v>47</v>
      </c>
      <c r="L16" s="277">
        <v>33</v>
      </c>
      <c r="M16" s="277">
        <v>18</v>
      </c>
      <c r="N16" s="277">
        <v>64</v>
      </c>
      <c r="X16" s="223"/>
    </row>
    <row r="17" spans="1:15" x14ac:dyDescent="0.2">
      <c r="A17" s="162" t="s">
        <v>483</v>
      </c>
      <c r="B17" s="275">
        <v>346</v>
      </c>
      <c r="C17" s="277">
        <v>10</v>
      </c>
      <c r="D17" s="277">
        <v>9</v>
      </c>
      <c r="E17" s="277">
        <v>10</v>
      </c>
      <c r="F17" s="277">
        <v>110</v>
      </c>
      <c r="G17" s="277">
        <v>29</v>
      </c>
      <c r="H17" s="277">
        <v>31</v>
      </c>
      <c r="I17" s="277">
        <v>3</v>
      </c>
      <c r="J17" s="277">
        <v>59</v>
      </c>
      <c r="K17" s="277">
        <v>4</v>
      </c>
      <c r="L17" s="277">
        <v>75</v>
      </c>
      <c r="M17" s="277">
        <v>2</v>
      </c>
      <c r="N17" s="277">
        <v>4</v>
      </c>
      <c r="O17" s="223"/>
    </row>
    <row r="18" spans="1:15" x14ac:dyDescent="0.2">
      <c r="A18" s="160" t="s">
        <v>278</v>
      </c>
      <c r="B18" s="275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</row>
    <row r="19" spans="1:15" x14ac:dyDescent="0.2">
      <c r="A19" s="162" t="s">
        <v>570</v>
      </c>
      <c r="B19" s="275">
        <v>1326</v>
      </c>
      <c r="C19" s="277">
        <v>123</v>
      </c>
      <c r="D19" s="277">
        <v>65</v>
      </c>
      <c r="E19" s="277">
        <v>128</v>
      </c>
      <c r="F19" s="277">
        <v>412</v>
      </c>
      <c r="G19" s="277">
        <v>154</v>
      </c>
      <c r="H19" s="277">
        <v>79</v>
      </c>
      <c r="I19" s="277">
        <v>36</v>
      </c>
      <c r="J19" s="277">
        <v>63</v>
      </c>
      <c r="K19" s="277">
        <v>46</v>
      </c>
      <c r="L19" s="277">
        <v>59</v>
      </c>
      <c r="M19" s="277">
        <v>50</v>
      </c>
      <c r="N19" s="277">
        <v>111</v>
      </c>
    </row>
    <row r="20" spans="1:15" x14ac:dyDescent="0.2">
      <c r="A20" s="162" t="s">
        <v>547</v>
      </c>
      <c r="B20" s="275">
        <v>1103</v>
      </c>
      <c r="C20" s="277">
        <v>160</v>
      </c>
      <c r="D20" s="277">
        <v>48</v>
      </c>
      <c r="E20" s="277">
        <v>122</v>
      </c>
      <c r="F20" s="277">
        <v>293</v>
      </c>
      <c r="G20" s="277">
        <v>104</v>
      </c>
      <c r="H20" s="277">
        <v>62</v>
      </c>
      <c r="I20" s="277">
        <v>49</v>
      </c>
      <c r="J20" s="277">
        <v>60</v>
      </c>
      <c r="K20" s="277">
        <v>28</v>
      </c>
      <c r="L20" s="277">
        <v>46</v>
      </c>
      <c r="M20" s="277">
        <v>33</v>
      </c>
      <c r="N20" s="277">
        <v>98</v>
      </c>
    </row>
    <row r="21" spans="1:15" x14ac:dyDescent="0.2">
      <c r="A21" s="160" t="s">
        <v>279</v>
      </c>
      <c r="B21" s="275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</row>
    <row r="22" spans="1:15" x14ac:dyDescent="0.2">
      <c r="A22" s="162" t="s">
        <v>280</v>
      </c>
      <c r="B22" s="275">
        <v>2214</v>
      </c>
      <c r="C22" s="277">
        <v>341</v>
      </c>
      <c r="D22" s="277">
        <v>179</v>
      </c>
      <c r="E22" s="277">
        <v>121</v>
      </c>
      <c r="F22" s="277">
        <v>379</v>
      </c>
      <c r="G22" s="277">
        <v>291</v>
      </c>
      <c r="H22" s="277">
        <v>303</v>
      </c>
      <c r="I22" s="277">
        <v>61</v>
      </c>
      <c r="J22" s="277">
        <v>137</v>
      </c>
      <c r="K22" s="277">
        <v>98</v>
      </c>
      <c r="L22" s="277">
        <v>106</v>
      </c>
      <c r="M22" s="277">
        <v>84</v>
      </c>
      <c r="N22" s="277">
        <v>114</v>
      </c>
    </row>
    <row r="23" spans="1:15" ht="22.5" x14ac:dyDescent="0.2">
      <c r="A23" s="246" t="s">
        <v>555</v>
      </c>
      <c r="B23" s="278">
        <v>170</v>
      </c>
      <c r="C23" s="279">
        <v>12</v>
      </c>
      <c r="D23" s="279" t="s">
        <v>273</v>
      </c>
      <c r="E23" s="279" t="s">
        <v>273</v>
      </c>
      <c r="F23" s="279">
        <v>8</v>
      </c>
      <c r="G23" s="279">
        <v>2</v>
      </c>
      <c r="H23" s="279">
        <v>39</v>
      </c>
      <c r="I23" s="279" t="s">
        <v>273</v>
      </c>
      <c r="J23" s="279" t="s">
        <v>273</v>
      </c>
      <c r="K23" s="279">
        <v>12</v>
      </c>
      <c r="L23" s="279" t="s">
        <v>273</v>
      </c>
      <c r="M23" s="279">
        <v>6</v>
      </c>
      <c r="N23" s="279">
        <v>91</v>
      </c>
    </row>
    <row r="25" spans="1:15" x14ac:dyDescent="0.2">
      <c r="A25" s="69" t="s">
        <v>148</v>
      </c>
      <c r="H25" s="223"/>
    </row>
    <row r="32" spans="1:15" ht="15.75" x14ac:dyDescent="0.25">
      <c r="A32" s="121"/>
    </row>
    <row r="34" spans="1:2" x14ac:dyDescent="0.2">
      <c r="A34" s="147"/>
      <c r="B34" s="9"/>
    </row>
    <row r="35" spans="1:2" x14ac:dyDescent="0.2">
      <c r="A35" s="147"/>
      <c r="B35" s="9"/>
    </row>
    <row r="36" spans="1:2" x14ac:dyDescent="0.2">
      <c r="A36" s="147"/>
      <c r="B36" s="9"/>
    </row>
    <row r="37" spans="1:2" x14ac:dyDescent="0.2">
      <c r="A37" s="147"/>
      <c r="B37" s="9"/>
    </row>
    <row r="38" spans="1:2" x14ac:dyDescent="0.2">
      <c r="A38" s="147"/>
      <c r="B38" s="9"/>
    </row>
    <row r="39" spans="1:2" x14ac:dyDescent="0.2">
      <c r="A39" s="147"/>
      <c r="B39" s="9"/>
    </row>
    <row r="40" spans="1:2" x14ac:dyDescent="0.2">
      <c r="A40" s="147"/>
      <c r="B40" s="9"/>
    </row>
    <row r="41" spans="1:2" x14ac:dyDescent="0.2">
      <c r="A41" s="147"/>
      <c r="B41" s="9"/>
    </row>
    <row r="42" spans="1:2" x14ac:dyDescent="0.2">
      <c r="A42" s="147"/>
      <c r="B42" s="9"/>
    </row>
    <row r="43" spans="1:2" x14ac:dyDescent="0.2">
      <c r="A43" s="147"/>
      <c r="B43" s="9"/>
    </row>
    <row r="44" spans="1:2" x14ac:dyDescent="0.2">
      <c r="A44" s="147"/>
      <c r="B44" s="9"/>
    </row>
  </sheetData>
  <mergeCells count="2">
    <mergeCell ref="A3:A4"/>
    <mergeCell ref="B3:N3"/>
  </mergeCells>
  <hyperlinks>
    <hyperlink ref="A25" location="Kazalo!A1" display="nazaj na kazalo" xr:uid="{00000000-0004-0000-2800-000000000000}"/>
  </hyperlinks>
  <pageMargins left="0.7" right="0.7" top="0.75" bottom="0.75" header="0.3" footer="0.3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showGridLines="0" tabSelected="1" topLeftCell="A1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524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93" t="s">
        <v>64</v>
      </c>
      <c r="B3" s="302" t="s">
        <v>545</v>
      </c>
      <c r="C3" s="303" t="s">
        <v>552</v>
      </c>
      <c r="D3" s="303" t="s">
        <v>560</v>
      </c>
      <c r="E3" s="293" t="s">
        <v>582</v>
      </c>
      <c r="F3" s="303" t="s">
        <v>572</v>
      </c>
      <c r="G3" s="303" t="s">
        <v>574</v>
      </c>
      <c r="H3" s="303" t="s">
        <v>575</v>
      </c>
      <c r="I3" s="2"/>
      <c r="J3" s="2"/>
    </row>
    <row r="4" spans="1:10" ht="15" customHeight="1" x14ac:dyDescent="0.2">
      <c r="A4" s="21" t="s">
        <v>22</v>
      </c>
      <c r="B4" s="75">
        <v>7.6254088631763155</v>
      </c>
      <c r="C4" s="76">
        <v>5.7900250988678774</v>
      </c>
      <c r="D4" s="76">
        <v>4.9579277451933148</v>
      </c>
      <c r="E4" s="104">
        <v>4.6432798029150701</v>
      </c>
      <c r="F4" s="77">
        <v>4.4938678103835645</v>
      </c>
      <c r="G4" s="77">
        <v>4.5085810866300928</v>
      </c>
      <c r="H4" s="80">
        <v>4.4362447274886909</v>
      </c>
      <c r="I4" s="2"/>
      <c r="J4" s="2"/>
    </row>
    <row r="5" spans="1:10" ht="12.75" customHeight="1" x14ac:dyDescent="0.2">
      <c r="A5" s="11"/>
      <c r="B5" s="78"/>
      <c r="C5" s="79"/>
      <c r="D5" s="79"/>
      <c r="E5" s="105"/>
      <c r="F5" s="80"/>
      <c r="G5" s="80"/>
      <c r="H5" s="80"/>
      <c r="I5" s="2"/>
      <c r="J5" s="2"/>
    </row>
    <row r="6" spans="1:10" ht="15" customHeight="1" x14ac:dyDescent="0.2">
      <c r="A6" s="18" t="s">
        <v>23</v>
      </c>
      <c r="B6" s="81">
        <v>8.4011738791275636</v>
      </c>
      <c r="C6" s="82">
        <v>6.5709808602880084</v>
      </c>
      <c r="D6" s="82">
        <v>5.7621993915700562</v>
      </c>
      <c r="E6" s="106">
        <v>5.2837245090824503</v>
      </c>
      <c r="F6" s="82">
        <v>5.2033734161891694</v>
      </c>
      <c r="G6" s="82">
        <v>5.2091650579638369</v>
      </c>
      <c r="H6" s="82">
        <v>5.0982528346043656</v>
      </c>
      <c r="I6" s="3"/>
      <c r="J6" s="3"/>
    </row>
    <row r="7" spans="1:10" ht="15" customHeight="1" x14ac:dyDescent="0.2">
      <c r="A7" s="18" t="s">
        <v>24</v>
      </c>
      <c r="B7" s="81">
        <v>7.5179086861510047</v>
      </c>
      <c r="C7" s="82">
        <v>5.32353023437937</v>
      </c>
      <c r="D7" s="82">
        <v>4.5451758267821303</v>
      </c>
      <c r="E7" s="106">
        <v>4.2266065941061957</v>
      </c>
      <c r="F7" s="82">
        <v>3.9437240771106912</v>
      </c>
      <c r="G7" s="82">
        <v>3.9926628785789156</v>
      </c>
      <c r="H7" s="82">
        <v>3.9002847826984191</v>
      </c>
      <c r="I7" s="3"/>
      <c r="J7" s="3"/>
    </row>
    <row r="8" spans="1:10" ht="15" customHeight="1" x14ac:dyDescent="0.2">
      <c r="A8" s="18" t="s">
        <v>25</v>
      </c>
      <c r="B8" s="81">
        <v>5.1927105681617398</v>
      </c>
      <c r="C8" s="82">
        <v>3.5722468370424032</v>
      </c>
      <c r="D8" s="82">
        <v>3.0192086418814505</v>
      </c>
      <c r="E8" s="106">
        <v>2.9448041234767368</v>
      </c>
      <c r="F8" s="82">
        <v>2.8797208538587848</v>
      </c>
      <c r="G8" s="82">
        <v>2.9160505996385742</v>
      </c>
      <c r="H8" s="82">
        <v>2.8253512460260488</v>
      </c>
      <c r="I8" s="3"/>
      <c r="J8" s="3"/>
    </row>
    <row r="9" spans="1:10" ht="15" customHeight="1" x14ac:dyDescent="0.2">
      <c r="A9" s="18" t="s">
        <v>26</v>
      </c>
      <c r="B9" s="81">
        <v>7.2394074981547387</v>
      </c>
      <c r="C9" s="82">
        <v>5.4635676146596657</v>
      </c>
      <c r="D9" s="82">
        <v>4.5203018491226992</v>
      </c>
      <c r="E9" s="106">
        <v>4.2304712806659417</v>
      </c>
      <c r="F9" s="82">
        <v>4.1546636159391328</v>
      </c>
      <c r="G9" s="82">
        <v>4.1574579444408055</v>
      </c>
      <c r="H9" s="82">
        <v>4.1310639233936657</v>
      </c>
      <c r="I9" s="4"/>
      <c r="J9" s="4"/>
    </row>
    <row r="10" spans="1:10" ht="15" customHeight="1" x14ac:dyDescent="0.2">
      <c r="A10" s="18" t="s">
        <v>27</v>
      </c>
      <c r="B10" s="81">
        <v>9.6211555878713657</v>
      </c>
      <c r="C10" s="82">
        <v>7.2323707196683111</v>
      </c>
      <c r="D10" s="82">
        <v>6.0414879761110578</v>
      </c>
      <c r="E10" s="106">
        <v>5.6366896460018863</v>
      </c>
      <c r="F10" s="82">
        <v>5.4854378035744427</v>
      </c>
      <c r="G10" s="82">
        <v>5.4657754463152557</v>
      </c>
      <c r="H10" s="82">
        <v>5.3387493198746689</v>
      </c>
      <c r="I10" s="4"/>
      <c r="J10" s="4"/>
    </row>
    <row r="11" spans="1:10" ht="15" customHeight="1" x14ac:dyDescent="0.2">
      <c r="A11" s="18" t="s">
        <v>28</v>
      </c>
      <c r="B11" s="81">
        <v>10.304930319998169</v>
      </c>
      <c r="C11" s="82">
        <v>7.8261640169440456</v>
      </c>
      <c r="D11" s="82">
        <v>6.8772299047274874</v>
      </c>
      <c r="E11" s="106">
        <v>6.5836718153631573</v>
      </c>
      <c r="F11" s="82">
        <v>6.1535514356867669</v>
      </c>
      <c r="G11" s="82">
        <v>6.1364218070130532</v>
      </c>
      <c r="H11" s="82">
        <v>5.9176013988996461</v>
      </c>
      <c r="I11" s="5"/>
      <c r="J11" s="5"/>
    </row>
    <row r="12" spans="1:10" ht="15" customHeight="1" x14ac:dyDescent="0.2">
      <c r="A12" s="18" t="s">
        <v>29</v>
      </c>
      <c r="B12" s="81">
        <v>5.517371554080194</v>
      </c>
      <c r="C12" s="82">
        <v>3.9179226100858342</v>
      </c>
      <c r="D12" s="82">
        <v>3.2961238675099023</v>
      </c>
      <c r="E12" s="106">
        <v>3.0105959522341199</v>
      </c>
      <c r="F12" s="82">
        <v>2.9474392020620868</v>
      </c>
      <c r="G12" s="82">
        <v>2.9822192212469054</v>
      </c>
      <c r="H12" s="82">
        <v>2.9839842652430457</v>
      </c>
      <c r="I12" s="5"/>
      <c r="J12" s="5"/>
    </row>
    <row r="13" spans="1:10" ht="15" customHeight="1" x14ac:dyDescent="0.2">
      <c r="A13" s="18" t="s">
        <v>30</v>
      </c>
      <c r="B13" s="81">
        <v>6.6840516058193797</v>
      </c>
      <c r="C13" s="82">
        <v>5.7115074784783335</v>
      </c>
      <c r="D13" s="82">
        <v>5.1369067337397487</v>
      </c>
      <c r="E13" s="106">
        <v>4.8429576946853494</v>
      </c>
      <c r="F13" s="82">
        <v>4.7510099024058912</v>
      </c>
      <c r="G13" s="82">
        <v>4.8285852245292133</v>
      </c>
      <c r="H13" s="82">
        <v>4.7786442069199335</v>
      </c>
      <c r="I13" s="5"/>
      <c r="J13" s="5"/>
    </row>
    <row r="14" spans="1:10" ht="15" customHeight="1" x14ac:dyDescent="0.2">
      <c r="A14" s="18" t="s">
        <v>31</v>
      </c>
      <c r="B14" s="81">
        <v>7.9011346082139253</v>
      </c>
      <c r="C14" s="82">
        <v>5.7272035796084699</v>
      </c>
      <c r="D14" s="82">
        <v>4.6242481155300625</v>
      </c>
      <c r="E14" s="106">
        <v>4.4209234045211456</v>
      </c>
      <c r="F14" s="82">
        <v>4.26624917439272</v>
      </c>
      <c r="G14" s="82">
        <v>4.2740276280983638</v>
      </c>
      <c r="H14" s="82">
        <v>4.1519953051643199</v>
      </c>
      <c r="I14" s="5"/>
      <c r="J14" s="5"/>
    </row>
    <row r="15" spans="1:10" ht="15" customHeight="1" x14ac:dyDescent="0.2">
      <c r="A15" s="18" t="s">
        <v>32</v>
      </c>
      <c r="B15" s="81">
        <v>9.1844948104215209</v>
      </c>
      <c r="C15" s="82">
        <v>7.2945077144140544</v>
      </c>
      <c r="D15" s="82">
        <v>6.4170515167913251</v>
      </c>
      <c r="E15" s="106">
        <v>5.8005773055361693</v>
      </c>
      <c r="F15" s="82">
        <v>5.6594865742106819</v>
      </c>
      <c r="G15" s="82">
        <v>5.7065861170338783</v>
      </c>
      <c r="H15" s="82">
        <v>5.6176783812566562</v>
      </c>
      <c r="I15" s="5"/>
      <c r="J15" s="5"/>
    </row>
    <row r="16" spans="1:10" ht="15" customHeight="1" x14ac:dyDescent="0.2">
      <c r="A16" s="18" t="s">
        <v>33</v>
      </c>
      <c r="B16" s="81">
        <v>8.409852455190574</v>
      </c>
      <c r="C16" s="82">
        <v>6.4980477721635275</v>
      </c>
      <c r="D16" s="82">
        <v>5.3521890518865227</v>
      </c>
      <c r="E16" s="106">
        <v>4.9971048942524536</v>
      </c>
      <c r="F16" s="82">
        <v>4.7807394668959589</v>
      </c>
      <c r="G16" s="82">
        <v>4.7720626182693957</v>
      </c>
      <c r="H16" s="82">
        <v>4.7252218171813745</v>
      </c>
      <c r="I16" s="5"/>
      <c r="J16" s="5"/>
    </row>
    <row r="17" spans="1:10" ht="15" customHeight="1" x14ac:dyDescent="0.2">
      <c r="A17" s="25" t="s">
        <v>34</v>
      </c>
      <c r="B17" s="83">
        <v>7.081287912596486</v>
      </c>
      <c r="C17" s="84">
        <v>5.7980024208090768</v>
      </c>
      <c r="D17" s="84">
        <v>5.2103462629459232</v>
      </c>
      <c r="E17" s="107">
        <v>4.6580765789911807</v>
      </c>
      <c r="F17" s="84">
        <v>4.4264297979130891</v>
      </c>
      <c r="G17" s="84">
        <v>4.4127619457170741</v>
      </c>
      <c r="H17" s="84">
        <v>4.3627539987784951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309" t="s">
        <v>525</v>
      </c>
    </row>
    <row r="21" spans="1:10" ht="15" customHeight="1" x14ac:dyDescent="0.2">
      <c r="A21" s="310" t="s">
        <v>526</v>
      </c>
    </row>
    <row r="22" spans="1:10" ht="15" customHeight="1" x14ac:dyDescent="0.2">
      <c r="A22" s="310"/>
    </row>
    <row r="23" spans="1:10" ht="15" customHeight="1" x14ac:dyDescent="0.2">
      <c r="A23" s="69" t="s">
        <v>148</v>
      </c>
    </row>
    <row r="32" spans="1:10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hyperlinks>
    <hyperlink ref="A2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AD44"/>
  <sheetViews>
    <sheetView showGridLines="0" tabSelected="1" zoomScaleNormal="100" workbookViewId="0"/>
  </sheetViews>
  <sheetFormatPr defaultColWidth="9.140625" defaultRowHeight="12.75" x14ac:dyDescent="0.2"/>
  <cols>
    <col min="1" max="1" width="39.140625" style="258" customWidth="1"/>
    <col min="2" max="2" width="7.5703125" style="258" customWidth="1"/>
    <col min="3" max="14" width="5.7109375" style="258" customWidth="1"/>
    <col min="15" max="15" width="6.5703125" style="258" customWidth="1"/>
    <col min="16" max="16" width="11" style="258" customWidth="1"/>
    <col min="17" max="18" width="7" style="258" customWidth="1"/>
    <col min="19" max="19" width="9.140625" style="258"/>
    <col min="20" max="31" width="7" style="258" customWidth="1"/>
    <col min="32" max="16384" width="9.140625" style="258"/>
  </cols>
  <sheetData>
    <row r="1" spans="1:14" x14ac:dyDescent="0.2">
      <c r="A1" s="9" t="s">
        <v>588</v>
      </c>
    </row>
    <row r="3" spans="1:14" ht="15" customHeight="1" x14ac:dyDescent="0.2">
      <c r="A3" s="409" t="s">
        <v>274</v>
      </c>
      <c r="B3" s="411" t="s">
        <v>275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</row>
    <row r="4" spans="1:14" ht="15" customHeight="1" x14ac:dyDescent="0.2">
      <c r="A4" s="410"/>
      <c r="B4" s="274" t="s">
        <v>258</v>
      </c>
      <c r="C4" s="158" t="s">
        <v>261</v>
      </c>
      <c r="D4" s="158" t="s">
        <v>262</v>
      </c>
      <c r="E4" s="158" t="s">
        <v>263</v>
      </c>
      <c r="F4" s="158" t="s">
        <v>264</v>
      </c>
      <c r="G4" s="158" t="s">
        <v>265</v>
      </c>
      <c r="H4" s="158" t="s">
        <v>266</v>
      </c>
      <c r="I4" s="158" t="s">
        <v>267</v>
      </c>
      <c r="J4" s="158" t="s">
        <v>268</v>
      </c>
      <c r="K4" s="158" t="s">
        <v>269</v>
      </c>
      <c r="L4" s="158" t="s">
        <v>270</v>
      </c>
      <c r="M4" s="158" t="s">
        <v>271</v>
      </c>
      <c r="N4" s="158" t="s">
        <v>272</v>
      </c>
    </row>
    <row r="5" spans="1:14" ht="13.5" customHeight="1" x14ac:dyDescent="0.2">
      <c r="A5" s="157" t="s">
        <v>276</v>
      </c>
      <c r="B5" s="295">
        <v>7100</v>
      </c>
      <c r="C5" s="276">
        <v>851</v>
      </c>
      <c r="D5" s="276">
        <v>367</v>
      </c>
      <c r="E5" s="276">
        <v>539</v>
      </c>
      <c r="F5" s="276">
        <v>1783</v>
      </c>
      <c r="G5" s="276">
        <v>785</v>
      </c>
      <c r="H5" s="276">
        <v>630</v>
      </c>
      <c r="I5" s="276">
        <v>247</v>
      </c>
      <c r="J5" s="276">
        <v>461</v>
      </c>
      <c r="K5" s="276">
        <v>277</v>
      </c>
      <c r="L5" s="276">
        <v>343</v>
      </c>
      <c r="M5" s="276">
        <v>212</v>
      </c>
      <c r="N5" s="276">
        <v>605</v>
      </c>
    </row>
    <row r="6" spans="1:14" ht="13.5" customHeight="1" x14ac:dyDescent="0.2">
      <c r="A6" s="159"/>
      <c r="B6" s="295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</row>
    <row r="7" spans="1:14" ht="13.5" customHeight="1" x14ac:dyDescent="0.2">
      <c r="A7" s="160" t="s">
        <v>277</v>
      </c>
      <c r="B7" s="295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</row>
    <row r="8" spans="1:14" ht="22.5" x14ac:dyDescent="0.2">
      <c r="A8" s="161" t="s">
        <v>566</v>
      </c>
      <c r="B8" s="295">
        <v>811</v>
      </c>
      <c r="C8" s="277">
        <v>109</v>
      </c>
      <c r="D8" s="277">
        <v>26</v>
      </c>
      <c r="E8" s="277">
        <v>50</v>
      </c>
      <c r="F8" s="277">
        <v>146</v>
      </c>
      <c r="G8" s="277">
        <v>137</v>
      </c>
      <c r="H8" s="277">
        <v>79</v>
      </c>
      <c r="I8" s="277">
        <v>24</v>
      </c>
      <c r="J8" s="277">
        <v>109</v>
      </c>
      <c r="K8" s="277">
        <v>38</v>
      </c>
      <c r="L8" s="277">
        <v>28</v>
      </c>
      <c r="M8" s="277">
        <v>12</v>
      </c>
      <c r="N8" s="277">
        <v>53</v>
      </c>
    </row>
    <row r="9" spans="1:14" s="306" customFormat="1" x14ac:dyDescent="0.2">
      <c r="A9" s="161" t="s">
        <v>569</v>
      </c>
      <c r="B9" s="295">
        <v>75</v>
      </c>
      <c r="C9" s="277">
        <v>7</v>
      </c>
      <c r="D9" s="277">
        <v>6</v>
      </c>
      <c r="E9" s="277">
        <v>3</v>
      </c>
      <c r="F9" s="277">
        <v>28</v>
      </c>
      <c r="G9" s="277">
        <v>6</v>
      </c>
      <c r="H9" s="277" t="s">
        <v>273</v>
      </c>
      <c r="I9" s="277" t="s">
        <v>273</v>
      </c>
      <c r="J9" s="277">
        <v>15</v>
      </c>
      <c r="K9" s="277" t="s">
        <v>273</v>
      </c>
      <c r="L9" s="277">
        <v>7</v>
      </c>
      <c r="M9" s="277">
        <v>3</v>
      </c>
      <c r="N9" s="277" t="s">
        <v>273</v>
      </c>
    </row>
    <row r="10" spans="1:14" s="306" customFormat="1" ht="22.5" x14ac:dyDescent="0.2">
      <c r="A10" s="161" t="s">
        <v>523</v>
      </c>
      <c r="B10" s="295">
        <v>652</v>
      </c>
      <c r="C10" s="277">
        <v>40</v>
      </c>
      <c r="D10" s="277">
        <v>30</v>
      </c>
      <c r="E10" s="277">
        <v>48</v>
      </c>
      <c r="F10" s="277">
        <v>358</v>
      </c>
      <c r="G10" s="277">
        <v>54</v>
      </c>
      <c r="H10" s="277">
        <v>33</v>
      </c>
      <c r="I10" s="277">
        <v>34</v>
      </c>
      <c r="J10" s="277">
        <v>9</v>
      </c>
      <c r="K10" s="277">
        <v>24</v>
      </c>
      <c r="L10" s="277">
        <v>7</v>
      </c>
      <c r="M10" s="277">
        <v>5</v>
      </c>
      <c r="N10" s="277">
        <v>10</v>
      </c>
    </row>
    <row r="11" spans="1:14" s="306" customFormat="1" ht="22.5" x14ac:dyDescent="0.2">
      <c r="A11" s="161" t="s">
        <v>556</v>
      </c>
      <c r="B11" s="295">
        <v>34</v>
      </c>
      <c r="C11" s="277" t="s">
        <v>273</v>
      </c>
      <c r="D11" s="277" t="s">
        <v>273</v>
      </c>
      <c r="E11" s="277">
        <v>5</v>
      </c>
      <c r="F11" s="277">
        <v>1</v>
      </c>
      <c r="G11" s="277" t="s">
        <v>273</v>
      </c>
      <c r="H11" s="277" t="s">
        <v>273</v>
      </c>
      <c r="I11" s="277" t="s">
        <v>273</v>
      </c>
      <c r="J11" s="277" t="s">
        <v>273</v>
      </c>
      <c r="K11" s="277" t="s">
        <v>273</v>
      </c>
      <c r="L11" s="277">
        <v>18</v>
      </c>
      <c r="M11" s="277" t="s">
        <v>273</v>
      </c>
      <c r="N11" s="277">
        <v>10</v>
      </c>
    </row>
    <row r="12" spans="1:14" s="306" customFormat="1" x14ac:dyDescent="0.2">
      <c r="A12" s="161" t="s">
        <v>554</v>
      </c>
      <c r="B12" s="295">
        <v>222</v>
      </c>
      <c r="C12" s="277">
        <v>11</v>
      </c>
      <c r="D12" s="277">
        <v>36</v>
      </c>
      <c r="E12" s="277">
        <v>33</v>
      </c>
      <c r="F12" s="277">
        <v>19</v>
      </c>
      <c r="G12" s="277">
        <v>23</v>
      </c>
      <c r="H12" s="277">
        <v>20</v>
      </c>
      <c r="I12" s="277">
        <v>25</v>
      </c>
      <c r="J12" s="277" t="s">
        <v>273</v>
      </c>
      <c r="K12" s="277" t="s">
        <v>273</v>
      </c>
      <c r="L12" s="277" t="s">
        <v>273</v>
      </c>
      <c r="M12" s="277">
        <v>15</v>
      </c>
      <c r="N12" s="277">
        <v>40</v>
      </c>
    </row>
    <row r="13" spans="1:14" s="306" customFormat="1" x14ac:dyDescent="0.2">
      <c r="A13" s="161" t="s">
        <v>567</v>
      </c>
      <c r="B13" s="295">
        <v>315</v>
      </c>
      <c r="C13" s="277">
        <v>59</v>
      </c>
      <c r="D13" s="277">
        <v>16</v>
      </c>
      <c r="E13" s="277">
        <v>11</v>
      </c>
      <c r="F13" s="277">
        <v>30</v>
      </c>
      <c r="G13" s="277">
        <v>39</v>
      </c>
      <c r="H13" s="277">
        <v>49</v>
      </c>
      <c r="I13" s="277">
        <v>9</v>
      </c>
      <c r="J13" s="277">
        <v>16</v>
      </c>
      <c r="K13" s="277">
        <v>25</v>
      </c>
      <c r="L13" s="277">
        <v>12</v>
      </c>
      <c r="M13" s="277">
        <v>18</v>
      </c>
      <c r="N13" s="277">
        <v>31</v>
      </c>
    </row>
    <row r="14" spans="1:14" s="306" customFormat="1" x14ac:dyDescent="0.2">
      <c r="A14" s="161" t="s">
        <v>568</v>
      </c>
      <c r="B14" s="295">
        <v>24</v>
      </c>
      <c r="C14" s="277">
        <v>9</v>
      </c>
      <c r="D14" s="277">
        <v>1</v>
      </c>
      <c r="E14" s="277">
        <v>1</v>
      </c>
      <c r="F14" s="277">
        <v>1</v>
      </c>
      <c r="G14" s="277">
        <v>3</v>
      </c>
      <c r="H14" s="277">
        <v>1</v>
      </c>
      <c r="I14" s="277">
        <v>1</v>
      </c>
      <c r="J14" s="277">
        <v>2</v>
      </c>
      <c r="K14" s="277">
        <v>2</v>
      </c>
      <c r="L14" s="277">
        <v>1</v>
      </c>
      <c r="M14" s="277" t="s">
        <v>273</v>
      </c>
      <c r="N14" s="277">
        <v>2</v>
      </c>
    </row>
    <row r="15" spans="1:14" s="306" customFormat="1" ht="22.5" x14ac:dyDescent="0.2">
      <c r="A15" s="161" t="s">
        <v>538</v>
      </c>
      <c r="B15" s="295">
        <v>6</v>
      </c>
      <c r="C15" s="277" t="s">
        <v>273</v>
      </c>
      <c r="D15" s="277" t="s">
        <v>273</v>
      </c>
      <c r="E15" s="277" t="s">
        <v>273</v>
      </c>
      <c r="F15" s="277">
        <v>4</v>
      </c>
      <c r="G15" s="277">
        <v>2</v>
      </c>
      <c r="H15" s="277" t="s">
        <v>273</v>
      </c>
      <c r="I15" s="277" t="s">
        <v>273</v>
      </c>
      <c r="J15" s="277" t="s">
        <v>273</v>
      </c>
      <c r="K15" s="277" t="s">
        <v>273</v>
      </c>
      <c r="L15" s="277" t="s">
        <v>273</v>
      </c>
      <c r="M15" s="277" t="s">
        <v>273</v>
      </c>
      <c r="N15" s="277" t="s">
        <v>273</v>
      </c>
    </row>
    <row r="16" spans="1:14" s="306" customFormat="1" x14ac:dyDescent="0.2">
      <c r="A16" s="161" t="s">
        <v>557</v>
      </c>
      <c r="B16" s="295">
        <v>80</v>
      </c>
      <c r="C16" s="277">
        <v>8</v>
      </c>
      <c r="D16" s="277">
        <v>1</v>
      </c>
      <c r="E16" s="277">
        <v>4</v>
      </c>
      <c r="F16" s="277">
        <v>12</v>
      </c>
      <c r="G16" s="277">
        <v>15</v>
      </c>
      <c r="H16" s="277">
        <v>10</v>
      </c>
      <c r="I16" s="277">
        <v>1</v>
      </c>
      <c r="J16" s="277">
        <v>4</v>
      </c>
      <c r="K16" s="277">
        <v>7</v>
      </c>
      <c r="L16" s="277">
        <v>5</v>
      </c>
      <c r="M16" s="277">
        <v>1</v>
      </c>
      <c r="N16" s="277">
        <v>12</v>
      </c>
    </row>
    <row r="17" spans="1:30" s="294" customFormat="1" x14ac:dyDescent="0.2">
      <c r="A17" s="161" t="s">
        <v>483</v>
      </c>
      <c r="B17" s="295">
        <v>293</v>
      </c>
      <c r="C17" s="277">
        <v>8</v>
      </c>
      <c r="D17" s="277">
        <v>7</v>
      </c>
      <c r="E17" s="277">
        <v>9</v>
      </c>
      <c r="F17" s="277">
        <v>93</v>
      </c>
      <c r="G17" s="277">
        <v>20</v>
      </c>
      <c r="H17" s="277">
        <v>23</v>
      </c>
      <c r="I17" s="277">
        <v>3</v>
      </c>
      <c r="J17" s="277">
        <v>50</v>
      </c>
      <c r="K17" s="277">
        <v>3</v>
      </c>
      <c r="L17" s="277">
        <v>72</v>
      </c>
      <c r="M17" s="277">
        <v>2</v>
      </c>
      <c r="N17" s="277">
        <v>3</v>
      </c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B17" s="306"/>
      <c r="AC17" s="306"/>
      <c r="AD17" s="306"/>
    </row>
    <row r="18" spans="1:30" x14ac:dyDescent="0.2">
      <c r="A18" s="160" t="s">
        <v>278</v>
      </c>
      <c r="B18" s="275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B18" s="306"/>
      <c r="AC18" s="306"/>
      <c r="AD18" s="306"/>
    </row>
    <row r="19" spans="1:30" x14ac:dyDescent="0.2">
      <c r="A19" s="162" t="s">
        <v>570</v>
      </c>
      <c r="B19" s="275">
        <v>1281</v>
      </c>
      <c r="C19" s="277">
        <v>121</v>
      </c>
      <c r="D19" s="277">
        <v>63</v>
      </c>
      <c r="E19" s="277">
        <v>123</v>
      </c>
      <c r="F19" s="277">
        <v>396</v>
      </c>
      <c r="G19" s="277">
        <v>150</v>
      </c>
      <c r="H19" s="277">
        <v>77</v>
      </c>
      <c r="I19" s="277">
        <v>35</v>
      </c>
      <c r="J19" s="277">
        <v>61</v>
      </c>
      <c r="K19" s="277">
        <v>44</v>
      </c>
      <c r="L19" s="277">
        <v>57</v>
      </c>
      <c r="M19" s="277">
        <v>46</v>
      </c>
      <c r="N19" s="277">
        <v>108</v>
      </c>
    </row>
    <row r="20" spans="1:30" s="306" customFormat="1" x14ac:dyDescent="0.2">
      <c r="A20" s="162" t="s">
        <v>541</v>
      </c>
      <c r="B20" s="275">
        <v>5</v>
      </c>
      <c r="C20" s="277" t="s">
        <v>273</v>
      </c>
      <c r="D20" s="277" t="s">
        <v>273</v>
      </c>
      <c r="E20" s="277" t="s">
        <v>273</v>
      </c>
      <c r="F20" s="277">
        <v>3</v>
      </c>
      <c r="G20" s="277" t="s">
        <v>273</v>
      </c>
      <c r="H20" s="277" t="s">
        <v>273</v>
      </c>
      <c r="I20" s="277" t="s">
        <v>273</v>
      </c>
      <c r="J20" s="277" t="s">
        <v>273</v>
      </c>
      <c r="K20" s="277" t="s">
        <v>273</v>
      </c>
      <c r="L20" s="277" t="s">
        <v>273</v>
      </c>
      <c r="M20" s="277" t="s">
        <v>273</v>
      </c>
      <c r="N20" s="277">
        <v>2</v>
      </c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B20" s="258"/>
      <c r="AC20" s="258"/>
      <c r="AD20" s="258"/>
    </row>
    <row r="21" spans="1:30" s="294" customFormat="1" x14ac:dyDescent="0.2">
      <c r="A21" s="162" t="s">
        <v>547</v>
      </c>
      <c r="B21" s="275">
        <v>1606</v>
      </c>
      <c r="C21" s="277">
        <v>240</v>
      </c>
      <c r="D21" s="277">
        <v>66</v>
      </c>
      <c r="E21" s="277">
        <v>169</v>
      </c>
      <c r="F21" s="277">
        <v>411</v>
      </c>
      <c r="G21" s="277">
        <v>152</v>
      </c>
      <c r="H21" s="277">
        <v>91</v>
      </c>
      <c r="I21" s="277">
        <v>70</v>
      </c>
      <c r="J21" s="277">
        <v>97</v>
      </c>
      <c r="K21" s="277">
        <v>50</v>
      </c>
      <c r="L21" s="277">
        <v>69</v>
      </c>
      <c r="M21" s="277">
        <v>52</v>
      </c>
      <c r="N21" s="277">
        <v>139</v>
      </c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B21" s="306"/>
      <c r="AC21" s="306"/>
      <c r="AD21" s="306"/>
    </row>
    <row r="22" spans="1:30" ht="13.5" customHeight="1" x14ac:dyDescent="0.2">
      <c r="A22" s="160" t="s">
        <v>279</v>
      </c>
      <c r="B22" s="275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</row>
    <row r="23" spans="1:30" s="306" customFormat="1" ht="13.5" customHeight="1" x14ac:dyDescent="0.2">
      <c r="A23" s="162" t="s">
        <v>280</v>
      </c>
      <c r="B23" s="275">
        <v>1523</v>
      </c>
      <c r="C23" s="277">
        <v>228</v>
      </c>
      <c r="D23" s="277">
        <v>115</v>
      </c>
      <c r="E23" s="277">
        <v>83</v>
      </c>
      <c r="F23" s="277">
        <v>268</v>
      </c>
      <c r="G23" s="277">
        <v>182</v>
      </c>
      <c r="H23" s="277">
        <v>212</v>
      </c>
      <c r="I23" s="277">
        <v>45</v>
      </c>
      <c r="J23" s="277">
        <v>98</v>
      </c>
      <c r="K23" s="277">
        <v>72</v>
      </c>
      <c r="L23" s="277">
        <v>67</v>
      </c>
      <c r="M23" s="277">
        <v>52</v>
      </c>
      <c r="N23" s="277">
        <v>101</v>
      </c>
    </row>
    <row r="24" spans="1:30" s="306" customFormat="1" ht="22.5" x14ac:dyDescent="0.2">
      <c r="A24" s="317" t="s">
        <v>555</v>
      </c>
      <c r="B24" s="278">
        <v>173</v>
      </c>
      <c r="C24" s="279">
        <v>11</v>
      </c>
      <c r="D24" s="279" t="s">
        <v>273</v>
      </c>
      <c r="E24" s="279" t="s">
        <v>273</v>
      </c>
      <c r="F24" s="279">
        <v>13</v>
      </c>
      <c r="G24" s="279">
        <v>2</v>
      </c>
      <c r="H24" s="279">
        <v>35</v>
      </c>
      <c r="I24" s="279" t="s">
        <v>273</v>
      </c>
      <c r="J24" s="279" t="s">
        <v>273</v>
      </c>
      <c r="K24" s="279">
        <v>12</v>
      </c>
      <c r="L24" s="279" t="s">
        <v>273</v>
      </c>
      <c r="M24" s="279">
        <v>6</v>
      </c>
      <c r="N24" s="279">
        <v>94</v>
      </c>
    </row>
    <row r="25" spans="1:30" ht="13.5" customHeight="1" x14ac:dyDescent="0.2"/>
    <row r="26" spans="1:30" x14ac:dyDescent="0.2">
      <c r="A26" s="69" t="s">
        <v>148</v>
      </c>
    </row>
    <row r="27" spans="1:30" ht="13.5" customHeight="1" x14ac:dyDescent="0.2"/>
    <row r="28" spans="1:30" ht="13.5" customHeight="1" x14ac:dyDescent="0.2"/>
    <row r="29" spans="1:30" ht="13.5" customHeight="1" x14ac:dyDescent="0.2"/>
    <row r="32" spans="1:30" ht="15.75" x14ac:dyDescent="0.25">
      <c r="A32" s="121"/>
    </row>
    <row r="34" spans="1:2" x14ac:dyDescent="0.2">
      <c r="A34" s="147"/>
      <c r="B34" s="9"/>
    </row>
    <row r="35" spans="1:2" x14ac:dyDescent="0.2">
      <c r="A35" s="147"/>
      <c r="B35" s="9"/>
    </row>
    <row r="36" spans="1:2" x14ac:dyDescent="0.2">
      <c r="A36" s="147"/>
      <c r="B36" s="9"/>
    </row>
    <row r="37" spans="1:2" x14ac:dyDescent="0.2">
      <c r="A37" s="147"/>
      <c r="B37" s="9"/>
    </row>
    <row r="38" spans="1:2" x14ac:dyDescent="0.2">
      <c r="A38" s="147"/>
      <c r="B38" s="9"/>
    </row>
    <row r="39" spans="1:2" x14ac:dyDescent="0.2">
      <c r="A39" s="147"/>
      <c r="B39" s="9"/>
    </row>
    <row r="40" spans="1:2" x14ac:dyDescent="0.2">
      <c r="A40" s="147"/>
      <c r="B40" s="9"/>
    </row>
    <row r="41" spans="1:2" x14ac:dyDescent="0.2">
      <c r="A41" s="147"/>
      <c r="B41" s="9"/>
    </row>
    <row r="42" spans="1:2" x14ac:dyDescent="0.2">
      <c r="A42" s="147"/>
      <c r="B42" s="9"/>
    </row>
    <row r="43" spans="1:2" x14ac:dyDescent="0.2">
      <c r="A43" s="147"/>
      <c r="B43" s="9"/>
    </row>
    <row r="44" spans="1:2" x14ac:dyDescent="0.2">
      <c r="A44" s="147"/>
      <c r="B44" s="9"/>
    </row>
  </sheetData>
  <mergeCells count="2">
    <mergeCell ref="A3:A4"/>
    <mergeCell ref="B3:N3"/>
  </mergeCells>
  <hyperlinks>
    <hyperlink ref="A26" location="Kazalo!A1" display="nazaj na kazalo" xr:uid="{00000000-0004-0000-2A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C44"/>
  <sheetViews>
    <sheetView showGridLines="0" tabSelected="1" workbookViewId="0"/>
  </sheetViews>
  <sheetFormatPr defaultColWidth="9.140625" defaultRowHeight="12.75" x14ac:dyDescent="0.2"/>
  <cols>
    <col min="1" max="1" width="39.140625" style="258" customWidth="1"/>
    <col min="2" max="2" width="7.42578125" style="258" customWidth="1"/>
    <col min="3" max="14" width="5.42578125" style="258" customWidth="1"/>
    <col min="15" max="15" width="3.7109375" style="258" customWidth="1"/>
    <col min="16" max="16" width="9.140625" style="258"/>
    <col min="17" max="23" width="5.28515625" style="258" customWidth="1"/>
    <col min="24" max="24" width="6.42578125" style="258" customWidth="1"/>
    <col min="25" max="26" width="5.28515625" style="258" customWidth="1"/>
    <col min="27" max="31" width="6.42578125" style="258" customWidth="1"/>
    <col min="32" max="16384" width="9.140625" style="258"/>
  </cols>
  <sheetData>
    <row r="1" spans="1:29" x14ac:dyDescent="0.2">
      <c r="A1" s="9" t="s">
        <v>589</v>
      </c>
    </row>
    <row r="3" spans="1:29" ht="15" customHeight="1" x14ac:dyDescent="0.2">
      <c r="A3" s="409" t="s">
        <v>274</v>
      </c>
      <c r="B3" s="411" t="s">
        <v>275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</row>
    <row r="4" spans="1:29" ht="15" customHeight="1" x14ac:dyDescent="0.2">
      <c r="A4" s="410"/>
      <c r="B4" s="274" t="s">
        <v>258</v>
      </c>
      <c r="C4" s="158" t="s">
        <v>261</v>
      </c>
      <c r="D4" s="158" t="s">
        <v>262</v>
      </c>
      <c r="E4" s="158" t="s">
        <v>263</v>
      </c>
      <c r="F4" s="158" t="s">
        <v>264</v>
      </c>
      <c r="G4" s="158" t="s">
        <v>265</v>
      </c>
      <c r="H4" s="158" t="s">
        <v>266</v>
      </c>
      <c r="I4" s="158" t="s">
        <v>267</v>
      </c>
      <c r="J4" s="158" t="s">
        <v>268</v>
      </c>
      <c r="K4" s="158" t="s">
        <v>269</v>
      </c>
      <c r="L4" s="158" t="s">
        <v>270</v>
      </c>
      <c r="M4" s="158" t="s">
        <v>271</v>
      </c>
      <c r="N4" s="158" t="s">
        <v>272</v>
      </c>
    </row>
    <row r="5" spans="1:29" ht="15.75" customHeight="1" x14ac:dyDescent="0.2">
      <c r="A5" s="157" t="s">
        <v>276</v>
      </c>
      <c r="B5" s="295">
        <v>6489</v>
      </c>
      <c r="C5" s="276">
        <v>780</v>
      </c>
      <c r="D5" s="276">
        <v>357</v>
      </c>
      <c r="E5" s="276">
        <v>482</v>
      </c>
      <c r="F5" s="276">
        <v>1594</v>
      </c>
      <c r="G5" s="276">
        <v>721</v>
      </c>
      <c r="H5" s="276">
        <v>580</v>
      </c>
      <c r="I5" s="276">
        <v>228</v>
      </c>
      <c r="J5" s="276">
        <v>411</v>
      </c>
      <c r="K5" s="276">
        <v>258</v>
      </c>
      <c r="L5" s="276">
        <v>318</v>
      </c>
      <c r="M5" s="276">
        <v>198</v>
      </c>
      <c r="N5" s="276">
        <v>562</v>
      </c>
    </row>
    <row r="6" spans="1:29" ht="15.75" customHeight="1" x14ac:dyDescent="0.2">
      <c r="A6" s="159"/>
      <c r="B6" s="295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</row>
    <row r="7" spans="1:29" ht="15.75" customHeight="1" x14ac:dyDescent="0.2">
      <c r="A7" s="160" t="s">
        <v>277</v>
      </c>
      <c r="B7" s="295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</row>
    <row r="8" spans="1:29" ht="22.5" x14ac:dyDescent="0.2">
      <c r="A8" s="161" t="s">
        <v>566</v>
      </c>
      <c r="B8" s="295">
        <v>605</v>
      </c>
      <c r="C8" s="277">
        <v>80</v>
      </c>
      <c r="D8" s="277">
        <v>24</v>
      </c>
      <c r="E8" s="277">
        <v>29</v>
      </c>
      <c r="F8" s="277">
        <v>111</v>
      </c>
      <c r="G8" s="277">
        <v>107</v>
      </c>
      <c r="H8" s="277">
        <v>51</v>
      </c>
      <c r="I8" s="277">
        <v>20</v>
      </c>
      <c r="J8" s="277">
        <v>79</v>
      </c>
      <c r="K8" s="277">
        <v>31</v>
      </c>
      <c r="L8" s="277">
        <v>21</v>
      </c>
      <c r="M8" s="277">
        <v>11</v>
      </c>
      <c r="N8" s="277">
        <v>41</v>
      </c>
    </row>
    <row r="9" spans="1:29" s="306" customFormat="1" x14ac:dyDescent="0.2">
      <c r="A9" s="161" t="s">
        <v>569</v>
      </c>
      <c r="B9" s="295">
        <v>18</v>
      </c>
      <c r="C9" s="277" t="s">
        <v>273</v>
      </c>
      <c r="D9" s="277">
        <v>4</v>
      </c>
      <c r="E9" s="277">
        <v>2</v>
      </c>
      <c r="F9" s="277">
        <v>3</v>
      </c>
      <c r="G9" s="277" t="s">
        <v>273</v>
      </c>
      <c r="H9" s="277" t="s">
        <v>273</v>
      </c>
      <c r="I9" s="277" t="s">
        <v>273</v>
      </c>
      <c r="J9" s="277">
        <v>8</v>
      </c>
      <c r="K9" s="277" t="s">
        <v>273</v>
      </c>
      <c r="L9" s="277" t="s">
        <v>273</v>
      </c>
      <c r="M9" s="277">
        <v>1</v>
      </c>
      <c r="N9" s="277" t="s">
        <v>273</v>
      </c>
    </row>
    <row r="10" spans="1:29" s="306" customFormat="1" ht="22.5" x14ac:dyDescent="0.2">
      <c r="A10" s="161" t="s">
        <v>523</v>
      </c>
      <c r="B10" s="295">
        <v>491</v>
      </c>
      <c r="C10" s="277">
        <v>32</v>
      </c>
      <c r="D10" s="277">
        <v>29</v>
      </c>
      <c r="E10" s="277">
        <v>33</v>
      </c>
      <c r="F10" s="277">
        <v>254</v>
      </c>
      <c r="G10" s="277">
        <v>48</v>
      </c>
      <c r="H10" s="277">
        <v>29</v>
      </c>
      <c r="I10" s="277">
        <v>26</v>
      </c>
      <c r="J10" s="277">
        <v>3</v>
      </c>
      <c r="K10" s="277">
        <v>21</v>
      </c>
      <c r="L10" s="277">
        <v>4</v>
      </c>
      <c r="M10" s="277">
        <v>4</v>
      </c>
      <c r="N10" s="277">
        <v>8</v>
      </c>
    </row>
    <row r="11" spans="1:29" s="306" customFormat="1" ht="22.5" x14ac:dyDescent="0.2">
      <c r="A11" s="161" t="s">
        <v>556</v>
      </c>
      <c r="B11" s="295">
        <v>28</v>
      </c>
      <c r="C11" s="277" t="s">
        <v>273</v>
      </c>
      <c r="D11" s="277" t="s">
        <v>273</v>
      </c>
      <c r="E11" s="277" t="s">
        <v>273</v>
      </c>
      <c r="F11" s="277" t="s">
        <v>273</v>
      </c>
      <c r="G11" s="277" t="s">
        <v>273</v>
      </c>
      <c r="H11" s="277" t="s">
        <v>273</v>
      </c>
      <c r="I11" s="277" t="s">
        <v>273</v>
      </c>
      <c r="J11" s="277" t="s">
        <v>273</v>
      </c>
      <c r="K11" s="277" t="s">
        <v>273</v>
      </c>
      <c r="L11" s="277">
        <v>18</v>
      </c>
      <c r="M11" s="277" t="s">
        <v>273</v>
      </c>
      <c r="N11" s="277">
        <v>10</v>
      </c>
    </row>
    <row r="12" spans="1:29" s="306" customFormat="1" x14ac:dyDescent="0.2">
      <c r="A12" s="161" t="s">
        <v>554</v>
      </c>
      <c r="B12" s="295">
        <v>211</v>
      </c>
      <c r="C12" s="277">
        <v>11</v>
      </c>
      <c r="D12" s="277">
        <v>36</v>
      </c>
      <c r="E12" s="277">
        <v>32</v>
      </c>
      <c r="F12" s="277">
        <v>18</v>
      </c>
      <c r="G12" s="277">
        <v>22</v>
      </c>
      <c r="H12" s="277">
        <v>20</v>
      </c>
      <c r="I12" s="277">
        <v>22</v>
      </c>
      <c r="J12" s="277" t="s">
        <v>273</v>
      </c>
      <c r="K12" s="277" t="s">
        <v>273</v>
      </c>
      <c r="L12" s="277" t="s">
        <v>273</v>
      </c>
      <c r="M12" s="277">
        <v>15</v>
      </c>
      <c r="N12" s="277">
        <v>35</v>
      </c>
    </row>
    <row r="13" spans="1:29" s="306" customFormat="1" x14ac:dyDescent="0.2">
      <c r="A13" s="161" t="s">
        <v>567</v>
      </c>
      <c r="B13" s="295">
        <v>273</v>
      </c>
      <c r="C13" s="277">
        <v>52</v>
      </c>
      <c r="D13" s="277">
        <v>14</v>
      </c>
      <c r="E13" s="277">
        <v>6</v>
      </c>
      <c r="F13" s="277">
        <v>27</v>
      </c>
      <c r="G13" s="277">
        <v>32</v>
      </c>
      <c r="H13" s="277">
        <v>44</v>
      </c>
      <c r="I13" s="277">
        <v>8</v>
      </c>
      <c r="J13" s="277">
        <v>13</v>
      </c>
      <c r="K13" s="277">
        <v>25</v>
      </c>
      <c r="L13" s="277">
        <v>11</v>
      </c>
      <c r="M13" s="277">
        <v>12</v>
      </c>
      <c r="N13" s="277">
        <v>29</v>
      </c>
    </row>
    <row r="14" spans="1:29" s="296" customFormat="1" x14ac:dyDescent="0.2">
      <c r="A14" s="161" t="s">
        <v>568</v>
      </c>
      <c r="B14" s="295">
        <v>22</v>
      </c>
      <c r="C14" s="277">
        <v>8</v>
      </c>
      <c r="D14" s="277">
        <v>1</v>
      </c>
      <c r="E14" s="277">
        <v>1</v>
      </c>
      <c r="F14" s="277" t="s">
        <v>273</v>
      </c>
      <c r="G14" s="277">
        <v>3</v>
      </c>
      <c r="H14" s="277">
        <v>1</v>
      </c>
      <c r="I14" s="277">
        <v>1</v>
      </c>
      <c r="J14" s="277">
        <v>2</v>
      </c>
      <c r="K14" s="277">
        <v>2</v>
      </c>
      <c r="L14" s="277">
        <v>1</v>
      </c>
      <c r="M14" s="277" t="s">
        <v>273</v>
      </c>
      <c r="N14" s="277">
        <v>2</v>
      </c>
    </row>
    <row r="15" spans="1:29" s="306" customFormat="1" ht="22.5" x14ac:dyDescent="0.2">
      <c r="A15" s="161" t="s">
        <v>538</v>
      </c>
      <c r="B15" s="295">
        <v>6</v>
      </c>
      <c r="C15" s="277" t="s">
        <v>273</v>
      </c>
      <c r="D15" s="277" t="s">
        <v>273</v>
      </c>
      <c r="E15" s="277" t="s">
        <v>273</v>
      </c>
      <c r="F15" s="277">
        <v>4</v>
      </c>
      <c r="G15" s="277">
        <v>2</v>
      </c>
      <c r="H15" s="277" t="s">
        <v>273</v>
      </c>
      <c r="I15" s="277" t="s">
        <v>273</v>
      </c>
      <c r="J15" s="277" t="s">
        <v>273</v>
      </c>
      <c r="K15" s="277" t="s">
        <v>273</v>
      </c>
      <c r="L15" s="277" t="s">
        <v>273</v>
      </c>
      <c r="M15" s="277" t="s">
        <v>273</v>
      </c>
      <c r="N15" s="277" t="s">
        <v>273</v>
      </c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</row>
    <row r="16" spans="1:29" s="306" customFormat="1" x14ac:dyDescent="0.2">
      <c r="A16" s="161" t="s">
        <v>557</v>
      </c>
      <c r="B16" s="295">
        <v>41</v>
      </c>
      <c r="C16" s="277">
        <v>3</v>
      </c>
      <c r="D16" s="277">
        <v>1</v>
      </c>
      <c r="E16" s="277">
        <v>3</v>
      </c>
      <c r="F16" s="277">
        <v>9</v>
      </c>
      <c r="G16" s="277">
        <v>9</v>
      </c>
      <c r="H16" s="277">
        <v>3</v>
      </c>
      <c r="I16" s="277">
        <v>1</v>
      </c>
      <c r="J16" s="277">
        <v>3</v>
      </c>
      <c r="K16" s="277">
        <v>3</v>
      </c>
      <c r="L16" s="277">
        <v>2</v>
      </c>
      <c r="M16" s="277" t="s">
        <v>273</v>
      </c>
      <c r="N16" s="277">
        <v>4</v>
      </c>
    </row>
    <row r="17" spans="1:29" s="306" customFormat="1" x14ac:dyDescent="0.2">
      <c r="A17" s="161" t="s">
        <v>483</v>
      </c>
      <c r="B17" s="295">
        <v>293</v>
      </c>
      <c r="C17" s="277">
        <v>8</v>
      </c>
      <c r="D17" s="277">
        <v>7</v>
      </c>
      <c r="E17" s="277">
        <v>9</v>
      </c>
      <c r="F17" s="277">
        <v>93</v>
      </c>
      <c r="G17" s="277">
        <v>20</v>
      </c>
      <c r="H17" s="277">
        <v>23</v>
      </c>
      <c r="I17" s="277">
        <v>3</v>
      </c>
      <c r="J17" s="277">
        <v>50</v>
      </c>
      <c r="K17" s="277">
        <v>3</v>
      </c>
      <c r="L17" s="277">
        <v>72</v>
      </c>
      <c r="M17" s="277">
        <v>2</v>
      </c>
      <c r="N17" s="277">
        <v>3</v>
      </c>
    </row>
    <row r="18" spans="1:29" ht="15.75" customHeight="1" x14ac:dyDescent="0.2">
      <c r="A18" s="160" t="s">
        <v>278</v>
      </c>
      <c r="B18" s="275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</row>
    <row r="19" spans="1:29" x14ac:dyDescent="0.2">
      <c r="A19" s="162" t="s">
        <v>570</v>
      </c>
      <c r="B19" s="275">
        <v>1277</v>
      </c>
      <c r="C19" s="277">
        <v>121</v>
      </c>
      <c r="D19" s="277">
        <v>62</v>
      </c>
      <c r="E19" s="277">
        <v>122</v>
      </c>
      <c r="F19" s="277">
        <v>395</v>
      </c>
      <c r="G19" s="277">
        <v>150</v>
      </c>
      <c r="H19" s="277">
        <v>77</v>
      </c>
      <c r="I19" s="277">
        <v>35</v>
      </c>
      <c r="J19" s="277">
        <v>61</v>
      </c>
      <c r="K19" s="277">
        <v>43</v>
      </c>
      <c r="L19" s="277">
        <v>57</v>
      </c>
      <c r="M19" s="277">
        <v>46</v>
      </c>
      <c r="N19" s="277">
        <v>108</v>
      </c>
    </row>
    <row r="20" spans="1:29" s="294" customFormat="1" x14ac:dyDescent="0.2">
      <c r="A20" s="162" t="s">
        <v>541</v>
      </c>
      <c r="B20" s="275">
        <v>1</v>
      </c>
      <c r="C20" s="277" t="s">
        <v>273</v>
      </c>
      <c r="D20" s="277" t="s">
        <v>273</v>
      </c>
      <c r="E20" s="277" t="s">
        <v>273</v>
      </c>
      <c r="F20" s="277">
        <v>1</v>
      </c>
      <c r="G20" s="277" t="s">
        <v>273</v>
      </c>
      <c r="H20" s="277" t="s">
        <v>273</v>
      </c>
      <c r="I20" s="277" t="s">
        <v>273</v>
      </c>
      <c r="J20" s="277" t="s">
        <v>273</v>
      </c>
      <c r="K20" s="277" t="s">
        <v>273</v>
      </c>
      <c r="L20" s="277" t="s">
        <v>273</v>
      </c>
      <c r="M20" s="277" t="s">
        <v>273</v>
      </c>
      <c r="N20" s="277" t="s">
        <v>273</v>
      </c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</row>
    <row r="21" spans="1:29" s="306" customFormat="1" ht="12.75" customHeight="1" x14ac:dyDescent="0.2">
      <c r="A21" s="162" t="s">
        <v>547</v>
      </c>
      <c r="B21" s="275">
        <v>1565</v>
      </c>
      <c r="C21" s="277">
        <v>232</v>
      </c>
      <c r="D21" s="277">
        <v>65</v>
      </c>
      <c r="E21" s="277">
        <v>165</v>
      </c>
      <c r="F21" s="277">
        <v>404</v>
      </c>
      <c r="G21" s="277">
        <v>149</v>
      </c>
      <c r="H21" s="277">
        <v>88</v>
      </c>
      <c r="I21" s="277">
        <v>69</v>
      </c>
      <c r="J21" s="277">
        <v>95</v>
      </c>
      <c r="K21" s="277">
        <v>46</v>
      </c>
      <c r="L21" s="277">
        <v>67</v>
      </c>
      <c r="M21" s="277">
        <v>50</v>
      </c>
      <c r="N21" s="277">
        <v>135</v>
      </c>
    </row>
    <row r="22" spans="1:29" ht="15.75" customHeight="1" x14ac:dyDescent="0.2">
      <c r="A22" s="160" t="s">
        <v>279</v>
      </c>
      <c r="B22" s="275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</row>
    <row r="23" spans="1:29" s="306" customFormat="1" ht="12.75" customHeight="1" x14ac:dyDescent="0.2">
      <c r="A23" s="162" t="s">
        <v>280</v>
      </c>
      <c r="B23" s="275">
        <v>1494</v>
      </c>
      <c r="C23" s="277">
        <v>222</v>
      </c>
      <c r="D23" s="277">
        <v>114</v>
      </c>
      <c r="E23" s="277">
        <v>80</v>
      </c>
      <c r="F23" s="277">
        <v>264</v>
      </c>
      <c r="G23" s="277">
        <v>177</v>
      </c>
      <c r="H23" s="277">
        <v>209</v>
      </c>
      <c r="I23" s="277">
        <v>43</v>
      </c>
      <c r="J23" s="277">
        <v>97</v>
      </c>
      <c r="K23" s="277">
        <v>72</v>
      </c>
      <c r="L23" s="277">
        <v>65</v>
      </c>
      <c r="M23" s="277">
        <v>51</v>
      </c>
      <c r="N23" s="277">
        <v>100</v>
      </c>
    </row>
    <row r="24" spans="1:29" s="306" customFormat="1" ht="22.5" x14ac:dyDescent="0.2">
      <c r="A24" s="317" t="s">
        <v>555</v>
      </c>
      <c r="B24" s="278">
        <v>164</v>
      </c>
      <c r="C24" s="279">
        <v>11</v>
      </c>
      <c r="D24" s="279" t="s">
        <v>273</v>
      </c>
      <c r="E24" s="279" t="s">
        <v>273</v>
      </c>
      <c r="F24" s="279">
        <v>11</v>
      </c>
      <c r="G24" s="279">
        <v>2</v>
      </c>
      <c r="H24" s="279">
        <v>35</v>
      </c>
      <c r="I24" s="279" t="s">
        <v>273</v>
      </c>
      <c r="J24" s="279" t="s">
        <v>273</v>
      </c>
      <c r="K24" s="279">
        <v>12</v>
      </c>
      <c r="L24" s="279" t="s">
        <v>273</v>
      </c>
      <c r="M24" s="279">
        <v>6</v>
      </c>
      <c r="N24" s="279">
        <v>87</v>
      </c>
    </row>
    <row r="25" spans="1:29" ht="15.75" customHeight="1" x14ac:dyDescent="0.2"/>
    <row r="26" spans="1:29" ht="15.75" customHeight="1" x14ac:dyDescent="0.2">
      <c r="A26" s="69" t="s">
        <v>148</v>
      </c>
    </row>
    <row r="28" spans="1:29" ht="15.75" customHeight="1" x14ac:dyDescent="0.2"/>
    <row r="29" spans="1:29" ht="15.75" customHeight="1" x14ac:dyDescent="0.2"/>
    <row r="30" spans="1:29" ht="15.75" customHeight="1" x14ac:dyDescent="0.2"/>
    <row r="32" spans="1:29" ht="15.75" x14ac:dyDescent="0.25">
      <c r="A32" s="121"/>
    </row>
    <row r="34" spans="1:2" x14ac:dyDescent="0.2">
      <c r="A34" s="147"/>
      <c r="B34" s="9"/>
    </row>
    <row r="35" spans="1:2" x14ac:dyDescent="0.2">
      <c r="A35" s="147"/>
      <c r="B35" s="9"/>
    </row>
    <row r="36" spans="1:2" x14ac:dyDescent="0.2">
      <c r="A36" s="147"/>
      <c r="B36" s="9"/>
    </row>
    <row r="37" spans="1:2" x14ac:dyDescent="0.2">
      <c r="A37" s="147"/>
      <c r="B37" s="9"/>
    </row>
    <row r="38" spans="1:2" x14ac:dyDescent="0.2">
      <c r="A38" s="147"/>
      <c r="B38" s="9"/>
    </row>
    <row r="39" spans="1:2" x14ac:dyDescent="0.2">
      <c r="A39" s="147"/>
      <c r="B39" s="9"/>
    </row>
    <row r="40" spans="1:2" x14ac:dyDescent="0.2">
      <c r="A40" s="147"/>
      <c r="B40" s="9"/>
    </row>
    <row r="41" spans="1:2" x14ac:dyDescent="0.2">
      <c r="A41" s="147"/>
      <c r="B41" s="9"/>
    </row>
    <row r="42" spans="1:2" x14ac:dyDescent="0.2">
      <c r="A42" s="147"/>
      <c r="B42" s="9"/>
    </row>
    <row r="43" spans="1:2" x14ac:dyDescent="0.2">
      <c r="A43" s="147"/>
      <c r="B43" s="9"/>
    </row>
    <row r="44" spans="1:2" x14ac:dyDescent="0.2">
      <c r="A44" s="147"/>
      <c r="B44" s="9"/>
    </row>
  </sheetData>
  <mergeCells count="2">
    <mergeCell ref="A3:A4"/>
    <mergeCell ref="B3:N3"/>
  </mergeCells>
  <hyperlinks>
    <hyperlink ref="A26" location="Kazalo!A1" display="nazaj na kazalo" xr:uid="{00000000-0004-0000-2B00-000000000000}"/>
  </hyperlinks>
  <pageMargins left="0.7" right="0.7" top="0.75" bottom="0.75" header="0.3" footer="0.3"/>
  <pageSetup paperSize="9" scale="7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44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43" t="s">
        <v>499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5"/>
      <c r="F2" s="1"/>
      <c r="G2" s="1"/>
      <c r="H2" s="65"/>
      <c r="I2" s="65"/>
    </row>
    <row r="3" spans="1:9" ht="15" customHeight="1" x14ac:dyDescent="0.2">
      <c r="A3" s="49"/>
      <c r="B3" s="394" t="s">
        <v>134</v>
      </c>
      <c r="C3" s="395"/>
      <c r="D3" s="395"/>
      <c r="E3" s="396"/>
      <c r="F3" s="394" t="s">
        <v>135</v>
      </c>
      <c r="G3" s="395"/>
      <c r="H3" s="395"/>
      <c r="I3" s="395"/>
    </row>
    <row r="4" spans="1:9" ht="15" customHeight="1" x14ac:dyDescent="0.2">
      <c r="A4" s="181" t="s">
        <v>127</v>
      </c>
      <c r="B4" s="386"/>
      <c r="C4" s="387"/>
      <c r="D4" s="321"/>
      <c r="E4" s="163" t="s">
        <v>591</v>
      </c>
      <c r="F4" s="413"/>
      <c r="G4" s="414"/>
      <c r="H4" s="414"/>
      <c r="I4" s="163" t="s">
        <v>592</v>
      </c>
    </row>
    <row r="5" spans="1:9" ht="15" customHeight="1" x14ac:dyDescent="0.2">
      <c r="A5" s="182" t="s">
        <v>126</v>
      </c>
      <c r="B5" s="190" t="s">
        <v>558</v>
      </c>
      <c r="C5" s="191" t="s">
        <v>592</v>
      </c>
      <c r="D5" s="191" t="s">
        <v>591</v>
      </c>
      <c r="E5" s="191" t="s">
        <v>590</v>
      </c>
      <c r="F5" s="190" t="s">
        <v>551</v>
      </c>
      <c r="G5" s="191" t="s">
        <v>559</v>
      </c>
      <c r="H5" s="191" t="s">
        <v>592</v>
      </c>
      <c r="I5" s="191" t="s">
        <v>593</v>
      </c>
    </row>
    <row r="6" spans="1:9" ht="15" customHeight="1" x14ac:dyDescent="0.2">
      <c r="A6" s="21" t="s">
        <v>0</v>
      </c>
      <c r="B6" s="22">
        <v>17272</v>
      </c>
      <c r="C6" s="23">
        <v>1531</v>
      </c>
      <c r="D6" s="23">
        <v>16675</v>
      </c>
      <c r="E6" s="76">
        <v>104.55856533734638</v>
      </c>
      <c r="F6" s="22">
        <v>51665</v>
      </c>
      <c r="G6" s="23">
        <v>51907</v>
      </c>
      <c r="H6" s="23">
        <v>47027</v>
      </c>
      <c r="I6" s="76">
        <v>90.51138441403468</v>
      </c>
    </row>
    <row r="7" spans="1:9" ht="12.75" customHeight="1" x14ac:dyDescent="0.2">
      <c r="A7" s="11"/>
      <c r="B7" s="15"/>
      <c r="C7" s="16"/>
      <c r="D7" s="16"/>
      <c r="E7" s="79"/>
      <c r="F7" s="15"/>
      <c r="G7" s="16"/>
      <c r="H7" s="16"/>
      <c r="I7" s="79"/>
    </row>
    <row r="8" spans="1:9" ht="15" customHeight="1" x14ac:dyDescent="0.2">
      <c r="A8" s="18" t="s">
        <v>123</v>
      </c>
      <c r="B8" s="12" t="s">
        <v>273</v>
      </c>
      <c r="C8" s="13" t="s">
        <v>273</v>
      </c>
      <c r="D8" s="13" t="s">
        <v>273</v>
      </c>
      <c r="E8" s="82" t="s">
        <v>273</v>
      </c>
      <c r="F8" s="12">
        <v>9</v>
      </c>
      <c r="G8" s="13" t="s">
        <v>273</v>
      </c>
      <c r="H8" s="13" t="s">
        <v>273</v>
      </c>
      <c r="I8" s="82" t="s">
        <v>273</v>
      </c>
    </row>
    <row r="9" spans="1:9" ht="15" customHeight="1" x14ac:dyDescent="0.2">
      <c r="A9" s="43" t="s">
        <v>54</v>
      </c>
      <c r="B9" s="12" t="s">
        <v>273</v>
      </c>
      <c r="C9" s="13" t="s">
        <v>273</v>
      </c>
      <c r="D9" s="13" t="s">
        <v>273</v>
      </c>
      <c r="E9" s="82" t="s">
        <v>273</v>
      </c>
      <c r="F9" s="12" t="s">
        <v>273</v>
      </c>
      <c r="G9" s="13" t="s">
        <v>273</v>
      </c>
      <c r="H9" s="13" t="s">
        <v>273</v>
      </c>
      <c r="I9" s="82" t="s">
        <v>273</v>
      </c>
    </row>
    <row r="10" spans="1:9" ht="6.75" customHeight="1" x14ac:dyDescent="0.2">
      <c r="A10" s="18"/>
      <c r="B10" s="12"/>
      <c r="C10" s="13"/>
      <c r="D10" s="13"/>
      <c r="E10" s="82"/>
      <c r="F10" s="12"/>
      <c r="G10" s="13"/>
      <c r="H10" s="13"/>
      <c r="I10" s="82" t="s">
        <v>273</v>
      </c>
    </row>
    <row r="11" spans="1:9" ht="15" customHeight="1" x14ac:dyDescent="0.2">
      <c r="A11" s="18" t="s">
        <v>124</v>
      </c>
      <c r="B11" s="12" t="s">
        <v>273</v>
      </c>
      <c r="C11" s="13" t="s">
        <v>273</v>
      </c>
      <c r="D11" s="13" t="s">
        <v>273</v>
      </c>
      <c r="E11" s="82" t="s">
        <v>273</v>
      </c>
      <c r="F11" s="12" t="s">
        <v>273</v>
      </c>
      <c r="G11" s="13" t="s">
        <v>273</v>
      </c>
      <c r="H11" s="13" t="s">
        <v>273</v>
      </c>
      <c r="I11" s="82" t="s">
        <v>273</v>
      </c>
    </row>
    <row r="12" spans="1:9" ht="15" customHeight="1" x14ac:dyDescent="0.2">
      <c r="A12" s="43" t="s">
        <v>128</v>
      </c>
      <c r="B12" s="12" t="s">
        <v>273</v>
      </c>
      <c r="C12" s="13" t="s">
        <v>273</v>
      </c>
      <c r="D12" s="13" t="s">
        <v>273</v>
      </c>
      <c r="E12" s="82" t="s">
        <v>273</v>
      </c>
      <c r="F12" s="12" t="s">
        <v>273</v>
      </c>
      <c r="G12" s="13" t="s">
        <v>273</v>
      </c>
      <c r="H12" s="13" t="s">
        <v>273</v>
      </c>
      <c r="I12" s="82" t="s">
        <v>273</v>
      </c>
    </row>
    <row r="13" spans="1:9" ht="15" customHeight="1" x14ac:dyDescent="0.2">
      <c r="A13" s="43" t="s">
        <v>129</v>
      </c>
      <c r="B13" s="12" t="s">
        <v>273</v>
      </c>
      <c r="C13" s="13" t="s">
        <v>273</v>
      </c>
      <c r="D13" s="13" t="s">
        <v>273</v>
      </c>
      <c r="E13" s="82" t="s">
        <v>273</v>
      </c>
      <c r="F13" s="12" t="s">
        <v>273</v>
      </c>
      <c r="G13" s="13" t="s">
        <v>273</v>
      </c>
      <c r="H13" s="13" t="s">
        <v>273</v>
      </c>
      <c r="I13" s="82" t="s">
        <v>273</v>
      </c>
    </row>
    <row r="14" spans="1:9" ht="6" customHeight="1" x14ac:dyDescent="0.2">
      <c r="A14" s="18"/>
      <c r="B14" s="12"/>
      <c r="C14" s="13"/>
      <c r="D14" s="13"/>
      <c r="E14" s="82"/>
      <c r="F14" s="12"/>
      <c r="G14" s="13"/>
      <c r="H14" s="13"/>
      <c r="I14" s="82"/>
    </row>
    <row r="15" spans="1:9" ht="15" customHeight="1" x14ac:dyDescent="0.2">
      <c r="A15" s="18" t="s">
        <v>125</v>
      </c>
      <c r="B15" s="12">
        <v>514</v>
      </c>
      <c r="C15" s="13" t="s">
        <v>273</v>
      </c>
      <c r="D15" s="13">
        <v>606</v>
      </c>
      <c r="E15" s="82">
        <v>119.05697445972494</v>
      </c>
      <c r="F15" s="12">
        <v>10</v>
      </c>
      <c r="G15" s="13">
        <v>10</v>
      </c>
      <c r="H15" s="13">
        <v>34</v>
      </c>
      <c r="I15" s="82">
        <v>54.838709677419352</v>
      </c>
    </row>
    <row r="16" spans="1:9" ht="15" customHeight="1" x14ac:dyDescent="0.2">
      <c r="A16" s="43" t="s">
        <v>130</v>
      </c>
      <c r="B16" s="12" t="s">
        <v>273</v>
      </c>
      <c r="C16" s="13" t="s">
        <v>273</v>
      </c>
      <c r="D16" s="13" t="s">
        <v>273</v>
      </c>
      <c r="E16" s="82" t="s">
        <v>273</v>
      </c>
      <c r="F16" s="12" t="s">
        <v>273</v>
      </c>
      <c r="G16" s="13" t="s">
        <v>273</v>
      </c>
      <c r="H16" s="13" t="s">
        <v>273</v>
      </c>
      <c r="I16" s="82" t="s">
        <v>273</v>
      </c>
    </row>
    <row r="17" spans="1:11" ht="15" customHeight="1" x14ac:dyDescent="0.2">
      <c r="A17" s="43" t="s">
        <v>131</v>
      </c>
      <c r="B17" s="12" t="s">
        <v>273</v>
      </c>
      <c r="C17" s="13" t="s">
        <v>273</v>
      </c>
      <c r="D17" s="13" t="s">
        <v>273</v>
      </c>
      <c r="E17" s="82" t="s">
        <v>273</v>
      </c>
      <c r="F17" s="12" t="s">
        <v>273</v>
      </c>
      <c r="G17" s="13" t="s">
        <v>273</v>
      </c>
      <c r="H17" s="13" t="s">
        <v>273</v>
      </c>
      <c r="I17" s="82" t="s">
        <v>273</v>
      </c>
    </row>
    <row r="18" spans="1:11" ht="15" customHeight="1" x14ac:dyDescent="0.2">
      <c r="A18" s="43" t="s">
        <v>132</v>
      </c>
      <c r="B18" s="12">
        <v>514</v>
      </c>
      <c r="C18" s="13" t="s">
        <v>273</v>
      </c>
      <c r="D18" s="13">
        <v>606</v>
      </c>
      <c r="E18" s="82">
        <v>119.05697445972494</v>
      </c>
      <c r="F18" s="12">
        <v>10</v>
      </c>
      <c r="G18" s="13">
        <v>10</v>
      </c>
      <c r="H18" s="13">
        <v>34</v>
      </c>
      <c r="I18" s="82">
        <v>54.838709677419352</v>
      </c>
    </row>
    <row r="19" spans="1:11" ht="8.25" customHeight="1" x14ac:dyDescent="0.2">
      <c r="A19" s="18"/>
      <c r="B19" s="12"/>
      <c r="C19" s="13"/>
      <c r="D19" s="13"/>
      <c r="E19" s="82"/>
      <c r="F19" s="12"/>
      <c r="G19" s="13"/>
      <c r="H19" s="13"/>
      <c r="I19" s="82"/>
    </row>
    <row r="20" spans="1:11" ht="24.95" customHeight="1" x14ac:dyDescent="0.2">
      <c r="A20" s="222" t="s">
        <v>534</v>
      </c>
      <c r="B20" s="12">
        <v>16758</v>
      </c>
      <c r="C20" s="13">
        <v>1531</v>
      </c>
      <c r="D20" s="13">
        <v>16069</v>
      </c>
      <c r="E20" s="82">
        <v>104.08057516678542</v>
      </c>
      <c r="F20" s="12">
        <v>51646</v>
      </c>
      <c r="G20" s="13">
        <v>51897</v>
      </c>
      <c r="H20" s="13">
        <v>46993</v>
      </c>
      <c r="I20" s="82">
        <v>90.55400327584546</v>
      </c>
    </row>
    <row r="21" spans="1:11" ht="9" customHeight="1" x14ac:dyDescent="0.2">
      <c r="A21" s="18"/>
      <c r="B21" s="12"/>
      <c r="C21" s="13"/>
      <c r="D21" s="13"/>
      <c r="E21" s="82"/>
      <c r="F21" s="12"/>
      <c r="G21" s="13"/>
      <c r="H21" s="13"/>
      <c r="I21" s="82"/>
    </row>
    <row r="22" spans="1:11" ht="15" customHeight="1" x14ac:dyDescent="0.2">
      <c r="A22" s="25" t="s">
        <v>133</v>
      </c>
      <c r="B22" s="26" t="s">
        <v>273</v>
      </c>
      <c r="C22" s="27" t="s">
        <v>273</v>
      </c>
      <c r="D22" s="27" t="s">
        <v>273</v>
      </c>
      <c r="E22" s="84" t="s">
        <v>273</v>
      </c>
      <c r="F22" s="26" t="s">
        <v>273</v>
      </c>
      <c r="G22" s="27" t="s">
        <v>273</v>
      </c>
      <c r="H22" s="27" t="s">
        <v>273</v>
      </c>
      <c r="I22" s="84" t="s">
        <v>273</v>
      </c>
      <c r="J22" s="7"/>
      <c r="K22" s="7"/>
    </row>
    <row r="23" spans="1:11" ht="15" customHeight="1" x14ac:dyDescent="0.2">
      <c r="A23" s="18"/>
      <c r="B23" s="13"/>
      <c r="C23" s="13"/>
      <c r="D23" s="13"/>
      <c r="E23" s="82"/>
      <c r="F23" s="13"/>
      <c r="G23" s="13"/>
      <c r="H23" s="13"/>
      <c r="I23" s="82"/>
    </row>
    <row r="24" spans="1:11" ht="15" customHeight="1" x14ac:dyDescent="0.2">
      <c r="A24" s="286" t="s">
        <v>486</v>
      </c>
      <c r="B24" s="13"/>
      <c r="C24" s="13"/>
      <c r="D24" s="13"/>
      <c r="E24" s="82"/>
      <c r="F24" s="13"/>
      <c r="G24" s="13"/>
      <c r="H24" s="13"/>
      <c r="I24" s="82"/>
    </row>
    <row r="25" spans="1:11" ht="15" customHeight="1" x14ac:dyDescent="0.2">
      <c r="A25" s="286" t="s">
        <v>487</v>
      </c>
      <c r="B25" s="13"/>
      <c r="C25" s="13"/>
      <c r="D25" s="13"/>
      <c r="E25" s="82"/>
      <c r="F25" s="13"/>
      <c r="G25" s="13"/>
      <c r="H25" s="13"/>
      <c r="I25" s="82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9" t="s">
        <v>148</v>
      </c>
      <c r="H27" s="7"/>
    </row>
    <row r="32" spans="1:11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C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E12A6-7CFC-4B7F-B431-82F7AF22D672}">
  <dimension ref="A1:E44"/>
  <sheetViews>
    <sheetView showGridLines="0" tabSelected="1" workbookViewId="0"/>
  </sheetViews>
  <sheetFormatPr defaultRowHeight="12.75" x14ac:dyDescent="0.2"/>
  <cols>
    <col min="1" max="1" width="63.7109375" customWidth="1"/>
  </cols>
  <sheetData>
    <row r="1" spans="1:5" ht="15" customHeight="1" x14ac:dyDescent="0.2">
      <c r="A1" s="326" t="s">
        <v>600</v>
      </c>
      <c r="B1" s="327"/>
      <c r="C1" s="327"/>
      <c r="D1" s="327"/>
      <c r="E1" s="327"/>
    </row>
    <row r="2" spans="1:5" ht="15" customHeight="1" x14ac:dyDescent="0.2">
      <c r="A2" s="327"/>
      <c r="B2" s="327"/>
      <c r="C2" s="327"/>
      <c r="D2" s="327"/>
      <c r="E2" s="327"/>
    </row>
    <row r="3" spans="1:5" ht="15" customHeight="1" x14ac:dyDescent="0.2">
      <c r="A3" s="328"/>
      <c r="B3" s="415" t="s">
        <v>601</v>
      </c>
      <c r="C3" s="416"/>
      <c r="D3" s="416"/>
      <c r="E3" s="416"/>
    </row>
    <row r="4" spans="1:5" ht="15" customHeight="1" x14ac:dyDescent="0.2">
      <c r="A4" s="329" t="s">
        <v>602</v>
      </c>
      <c r="B4" s="386"/>
      <c r="C4" s="387"/>
      <c r="D4" s="321"/>
      <c r="E4" s="163" t="s">
        <v>637</v>
      </c>
    </row>
    <row r="5" spans="1:5" ht="15" customHeight="1" x14ac:dyDescent="0.2">
      <c r="A5" s="330" t="s">
        <v>603</v>
      </c>
      <c r="B5" s="190" t="s">
        <v>558</v>
      </c>
      <c r="C5" s="191" t="s">
        <v>638</v>
      </c>
      <c r="D5" s="191" t="s">
        <v>637</v>
      </c>
      <c r="E5" s="191" t="s">
        <v>639</v>
      </c>
    </row>
    <row r="6" spans="1:5" ht="15" customHeight="1" x14ac:dyDescent="0.2">
      <c r="A6" s="331" t="s">
        <v>0</v>
      </c>
      <c r="B6" s="22">
        <f xml:space="preserve"> SUM(B8:B17)</f>
        <v>27408</v>
      </c>
      <c r="C6" s="16">
        <f xml:space="preserve"> SUM(C8:C17)</f>
        <v>2155</v>
      </c>
      <c r="D6" s="16">
        <f xml:space="preserve"> SUM(D8:D17)</f>
        <v>24171</v>
      </c>
      <c r="E6" s="76">
        <v>95.390504755515209</v>
      </c>
    </row>
    <row r="7" spans="1:5" ht="15" customHeight="1" x14ac:dyDescent="0.2">
      <c r="A7" s="332"/>
      <c r="B7" s="15"/>
      <c r="C7" s="16"/>
      <c r="D7" s="16"/>
      <c r="E7" s="79"/>
    </row>
    <row r="8" spans="1:5" ht="15" customHeight="1" x14ac:dyDescent="0.2">
      <c r="A8" s="333" t="s">
        <v>604</v>
      </c>
      <c r="B8" s="12">
        <v>2531</v>
      </c>
      <c r="C8" s="13">
        <v>244</v>
      </c>
      <c r="D8" s="13">
        <v>2670</v>
      </c>
      <c r="E8" s="82">
        <v>114.6414770287677</v>
      </c>
    </row>
    <row r="9" spans="1:5" ht="15" customHeight="1" x14ac:dyDescent="0.2">
      <c r="A9" s="333" t="s">
        <v>605</v>
      </c>
      <c r="B9" s="12">
        <v>11853</v>
      </c>
      <c r="C9" s="13">
        <v>789</v>
      </c>
      <c r="D9" s="13">
        <v>8323</v>
      </c>
      <c r="E9" s="82">
        <v>74.988737724119289</v>
      </c>
    </row>
    <row r="10" spans="1:5" ht="15" customHeight="1" x14ac:dyDescent="0.2">
      <c r="A10" s="333" t="s">
        <v>606</v>
      </c>
      <c r="B10" s="12">
        <v>7619</v>
      </c>
      <c r="C10" s="13">
        <v>645</v>
      </c>
      <c r="D10" s="13">
        <v>7490</v>
      </c>
      <c r="E10" s="82">
        <v>107.97174571140262</v>
      </c>
    </row>
    <row r="11" spans="1:5" ht="15" customHeight="1" x14ac:dyDescent="0.2">
      <c r="A11" s="333" t="s">
        <v>607</v>
      </c>
      <c r="B11" s="12">
        <v>3626</v>
      </c>
      <c r="C11" s="13">
        <v>328</v>
      </c>
      <c r="D11" s="13">
        <v>3883</v>
      </c>
      <c r="E11" s="82">
        <v>115.56547619047619</v>
      </c>
    </row>
    <row r="12" spans="1:5" ht="15" customHeight="1" x14ac:dyDescent="0.2">
      <c r="A12" s="333" t="s">
        <v>608</v>
      </c>
      <c r="B12" s="12">
        <v>319</v>
      </c>
      <c r="C12" s="13">
        <v>18</v>
      </c>
      <c r="D12" s="13">
        <v>241</v>
      </c>
      <c r="E12" s="82">
        <v>81.972789115646265</v>
      </c>
    </row>
    <row r="13" spans="1:5" ht="15" customHeight="1" x14ac:dyDescent="0.2">
      <c r="A13" s="333" t="s">
        <v>609</v>
      </c>
      <c r="B13" s="12">
        <v>399</v>
      </c>
      <c r="C13" s="13">
        <v>21</v>
      </c>
      <c r="D13" s="13">
        <v>262</v>
      </c>
      <c r="E13" s="82">
        <v>77.514792899408278</v>
      </c>
    </row>
    <row r="14" spans="1:5" ht="15" customHeight="1" x14ac:dyDescent="0.2">
      <c r="A14" s="333" t="s">
        <v>610</v>
      </c>
      <c r="B14" s="12">
        <v>161</v>
      </c>
      <c r="C14" s="13">
        <v>48</v>
      </c>
      <c r="D14" s="13">
        <v>406</v>
      </c>
      <c r="E14" s="82">
        <v>294.20289855072468</v>
      </c>
    </row>
    <row r="15" spans="1:5" ht="15" customHeight="1" x14ac:dyDescent="0.2">
      <c r="A15" s="333" t="s">
        <v>611</v>
      </c>
      <c r="B15" s="12">
        <v>14</v>
      </c>
      <c r="C15" s="371" t="s">
        <v>273</v>
      </c>
      <c r="D15" s="13">
        <v>12</v>
      </c>
      <c r="E15" s="82">
        <v>85.714285714285708</v>
      </c>
    </row>
    <row r="16" spans="1:5" ht="15" customHeight="1" x14ac:dyDescent="0.2">
      <c r="A16" s="333" t="s">
        <v>612</v>
      </c>
      <c r="B16" s="12">
        <v>726</v>
      </c>
      <c r="C16" s="13">
        <v>62</v>
      </c>
      <c r="D16" s="13">
        <v>669</v>
      </c>
      <c r="E16" s="82">
        <v>99.850746268656721</v>
      </c>
    </row>
    <row r="17" spans="1:5" ht="15" customHeight="1" x14ac:dyDescent="0.2">
      <c r="A17" s="334" t="s">
        <v>613</v>
      </c>
      <c r="B17" s="26">
        <v>160</v>
      </c>
      <c r="C17" s="376" t="s">
        <v>273</v>
      </c>
      <c r="D17" s="374">
        <v>215</v>
      </c>
      <c r="E17" s="84">
        <v>134.375</v>
      </c>
    </row>
    <row r="18" spans="1:5" ht="15" customHeight="1" x14ac:dyDescent="0.2">
      <c r="A18" s="335"/>
      <c r="B18" s="371"/>
      <c r="C18" s="371"/>
      <c r="D18" s="375"/>
      <c r="E18" s="337"/>
    </row>
    <row r="19" spans="1:5" ht="15" customHeight="1" x14ac:dyDescent="0.2">
      <c r="A19" s="338" t="s">
        <v>614</v>
      </c>
      <c r="B19" s="336"/>
      <c r="C19" s="336"/>
      <c r="D19" s="336"/>
      <c r="E19" s="337"/>
    </row>
    <row r="20" spans="1:5" ht="15" customHeight="1" x14ac:dyDescent="0.2">
      <c r="A20" s="338" t="s">
        <v>615</v>
      </c>
      <c r="B20" s="336"/>
      <c r="C20" s="336"/>
      <c r="D20" s="336"/>
      <c r="E20" s="337"/>
    </row>
    <row r="21" spans="1:5" ht="15" customHeight="1" x14ac:dyDescent="0.2">
      <c r="A21" s="339"/>
      <c r="B21" s="339"/>
      <c r="C21" s="339"/>
      <c r="D21" s="339"/>
      <c r="E21" s="339"/>
    </row>
    <row r="22" spans="1:5" ht="15" customHeight="1" x14ac:dyDescent="0.2">
      <c r="A22" s="340" t="s">
        <v>148</v>
      </c>
      <c r="B22" s="339"/>
      <c r="C22" s="339"/>
      <c r="D22" s="339"/>
      <c r="E22" s="339"/>
    </row>
    <row r="32" spans="1:5" ht="15.75" x14ac:dyDescent="0.25">
      <c r="A32" s="121"/>
    </row>
    <row r="34" spans="1:2" x14ac:dyDescent="0.2">
      <c r="A34" s="147"/>
      <c r="B34" s="9"/>
    </row>
    <row r="35" spans="1:2" x14ac:dyDescent="0.2">
      <c r="A35" s="147"/>
      <c r="B35" s="9"/>
    </row>
    <row r="36" spans="1:2" x14ac:dyDescent="0.2">
      <c r="A36" s="147"/>
      <c r="B36" s="9"/>
    </row>
    <row r="37" spans="1:2" x14ac:dyDescent="0.2">
      <c r="A37" s="147"/>
      <c r="B37" s="9"/>
    </row>
    <row r="38" spans="1:2" x14ac:dyDescent="0.2">
      <c r="A38" s="147"/>
      <c r="B38" s="9"/>
    </row>
    <row r="39" spans="1:2" x14ac:dyDescent="0.2">
      <c r="A39" s="147"/>
      <c r="B39" s="9"/>
    </row>
    <row r="40" spans="1:2" x14ac:dyDescent="0.2">
      <c r="A40" s="147"/>
      <c r="B40" s="9"/>
    </row>
    <row r="41" spans="1:2" x14ac:dyDescent="0.2">
      <c r="A41" s="147"/>
      <c r="B41" s="9"/>
    </row>
    <row r="42" spans="1:2" x14ac:dyDescent="0.2">
      <c r="A42" s="147"/>
      <c r="B42" s="9"/>
    </row>
    <row r="43" spans="1:2" x14ac:dyDescent="0.2">
      <c r="A43" s="147"/>
      <c r="B43" s="9"/>
    </row>
    <row r="44" spans="1:2" x14ac:dyDescent="0.2">
      <c r="A44" s="147"/>
      <c r="B44" s="9"/>
    </row>
  </sheetData>
  <mergeCells count="2">
    <mergeCell ref="B3:E3"/>
    <mergeCell ref="B4:C4"/>
  </mergeCells>
  <hyperlinks>
    <hyperlink ref="A22" location="Kazalo!A1" display="nazaj na kazalo" xr:uid="{0509699B-BC6A-4AB6-95C6-B8C073F5E38D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44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43" t="s">
        <v>498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5"/>
      <c r="F2" s="1"/>
      <c r="G2" s="1"/>
      <c r="H2" s="1"/>
    </row>
    <row r="3" spans="1:8" ht="15" customHeight="1" x14ac:dyDescent="0.2">
      <c r="A3" s="49"/>
      <c r="B3" s="394" t="s">
        <v>134</v>
      </c>
      <c r="C3" s="395"/>
      <c r="D3" s="395"/>
      <c r="E3" s="396"/>
      <c r="F3" s="394" t="s">
        <v>136</v>
      </c>
      <c r="G3" s="395"/>
      <c r="H3" s="395"/>
    </row>
    <row r="4" spans="1:8" ht="15" customHeight="1" x14ac:dyDescent="0.2">
      <c r="A4" s="50"/>
      <c r="B4" s="386"/>
      <c r="C4" s="387"/>
      <c r="D4" s="299"/>
      <c r="E4" s="163" t="s">
        <v>591</v>
      </c>
      <c r="F4" s="389" t="s">
        <v>137</v>
      </c>
      <c r="G4" s="390"/>
      <c r="H4" s="390"/>
    </row>
    <row r="5" spans="1:8" ht="15" customHeight="1" x14ac:dyDescent="0.2">
      <c r="A5" s="182" t="s">
        <v>138</v>
      </c>
      <c r="B5" s="190" t="s">
        <v>558</v>
      </c>
      <c r="C5" s="191" t="s">
        <v>592</v>
      </c>
      <c r="D5" s="191" t="s">
        <v>591</v>
      </c>
      <c r="E5" s="191" t="s">
        <v>590</v>
      </c>
      <c r="F5" s="190" t="s">
        <v>551</v>
      </c>
      <c r="G5" s="191" t="s">
        <v>559</v>
      </c>
      <c r="H5" s="191" t="s">
        <v>592</v>
      </c>
    </row>
    <row r="6" spans="1:8" ht="15" customHeight="1" x14ac:dyDescent="0.2">
      <c r="A6" s="21" t="s">
        <v>0</v>
      </c>
      <c r="B6" s="225">
        <v>17272</v>
      </c>
      <c r="C6" s="226">
        <v>1531</v>
      </c>
      <c r="D6" s="226">
        <v>16675</v>
      </c>
      <c r="E6" s="237">
        <v>104.55856533734638</v>
      </c>
      <c r="F6" s="22">
        <v>51665</v>
      </c>
      <c r="G6" s="23">
        <v>51907</v>
      </c>
      <c r="H6" s="23">
        <v>47027</v>
      </c>
    </row>
    <row r="7" spans="1:8" ht="12.75" customHeight="1" x14ac:dyDescent="0.2">
      <c r="A7" s="11"/>
      <c r="B7" s="228"/>
      <c r="C7" s="229"/>
      <c r="D7" s="229"/>
      <c r="E7" s="238"/>
      <c r="F7" s="15"/>
      <c r="G7" s="16"/>
      <c r="H7" s="16"/>
    </row>
    <row r="8" spans="1:8" ht="15" customHeight="1" x14ac:dyDescent="0.2">
      <c r="A8" s="71" t="s">
        <v>139</v>
      </c>
      <c r="B8" s="243">
        <v>17265</v>
      </c>
      <c r="C8" s="239">
        <v>1531</v>
      </c>
      <c r="D8" s="239">
        <v>16610</v>
      </c>
      <c r="E8" s="240">
        <v>104.19672542500471</v>
      </c>
      <c r="F8" s="72">
        <v>51650</v>
      </c>
      <c r="G8" s="17">
        <v>51896</v>
      </c>
      <c r="H8" s="17">
        <v>47008</v>
      </c>
    </row>
    <row r="9" spans="1:8" ht="15" customHeight="1" x14ac:dyDescent="0.2">
      <c r="A9" s="43" t="s">
        <v>140</v>
      </c>
      <c r="B9" s="231">
        <v>13418</v>
      </c>
      <c r="C9" s="232">
        <v>1170</v>
      </c>
      <c r="D9" s="232">
        <v>12838</v>
      </c>
      <c r="E9" s="241">
        <v>103.33226014166131</v>
      </c>
      <c r="F9" s="12">
        <v>46176</v>
      </c>
      <c r="G9" s="13">
        <v>44856</v>
      </c>
      <c r="H9" s="13">
        <v>38797</v>
      </c>
    </row>
    <row r="10" spans="1:8" ht="15" customHeight="1" x14ac:dyDescent="0.2">
      <c r="A10" s="43" t="s">
        <v>142</v>
      </c>
      <c r="B10" s="231">
        <v>3829</v>
      </c>
      <c r="C10" s="232">
        <v>361</v>
      </c>
      <c r="D10" s="232">
        <v>3762</v>
      </c>
      <c r="E10" s="241">
        <v>107.48571428571429</v>
      </c>
      <c r="F10" s="12">
        <v>5466</v>
      </c>
      <c r="G10" s="13">
        <v>7036</v>
      </c>
      <c r="H10" s="13">
        <v>8209</v>
      </c>
    </row>
    <row r="11" spans="1:8" ht="15" customHeight="1" x14ac:dyDescent="0.2">
      <c r="A11" s="43" t="s">
        <v>143</v>
      </c>
      <c r="B11" s="231">
        <v>2</v>
      </c>
      <c r="C11" s="232" t="s">
        <v>273</v>
      </c>
      <c r="D11" s="232">
        <v>1</v>
      </c>
      <c r="E11" s="241">
        <v>50</v>
      </c>
      <c r="F11" s="12">
        <v>7</v>
      </c>
      <c r="G11" s="13">
        <v>2</v>
      </c>
      <c r="H11" s="13">
        <v>2</v>
      </c>
    </row>
    <row r="12" spans="1:8" ht="15" customHeight="1" x14ac:dyDescent="0.2">
      <c r="A12" s="43" t="s">
        <v>532</v>
      </c>
      <c r="B12" s="231">
        <v>16</v>
      </c>
      <c r="C12" s="232" t="s">
        <v>273</v>
      </c>
      <c r="D12" s="232">
        <v>8</v>
      </c>
      <c r="E12" s="241">
        <v>53.333333333333336</v>
      </c>
      <c r="F12" s="12">
        <v>1</v>
      </c>
      <c r="G12" s="13">
        <v>2</v>
      </c>
      <c r="H12" s="13" t="s">
        <v>273</v>
      </c>
    </row>
    <row r="13" spans="1:8" ht="15" customHeight="1" x14ac:dyDescent="0.2">
      <c r="A13" s="43" t="s">
        <v>573</v>
      </c>
      <c r="B13" s="231" t="s">
        <v>273</v>
      </c>
      <c r="C13" s="232" t="s">
        <v>273</v>
      </c>
      <c r="D13" s="232">
        <v>1</v>
      </c>
      <c r="E13" s="241" t="s">
        <v>273</v>
      </c>
      <c r="F13" s="12" t="s">
        <v>273</v>
      </c>
      <c r="G13" s="13" t="s">
        <v>273</v>
      </c>
      <c r="H13" s="13" t="s">
        <v>273</v>
      </c>
    </row>
    <row r="14" spans="1:8" ht="9.75" customHeight="1" x14ac:dyDescent="0.2">
      <c r="A14" s="18"/>
      <c r="B14" s="231"/>
      <c r="C14" s="232"/>
      <c r="D14" s="232"/>
      <c r="E14" s="241"/>
      <c r="F14" s="12"/>
      <c r="G14" s="13"/>
      <c r="H14" s="13"/>
    </row>
    <row r="15" spans="1:8" ht="15" customHeight="1" x14ac:dyDescent="0.2">
      <c r="A15" s="71" t="s">
        <v>144</v>
      </c>
      <c r="B15" s="243">
        <v>7</v>
      </c>
      <c r="C15" s="239" t="s">
        <v>273</v>
      </c>
      <c r="D15" s="239">
        <v>65</v>
      </c>
      <c r="E15" s="240">
        <v>928.57142857142867</v>
      </c>
      <c r="F15" s="72">
        <v>15</v>
      </c>
      <c r="G15" s="17">
        <v>11</v>
      </c>
      <c r="H15" s="17">
        <v>19</v>
      </c>
    </row>
    <row r="16" spans="1:8" ht="15" customHeight="1" x14ac:dyDescent="0.2">
      <c r="A16" s="43" t="s">
        <v>549</v>
      </c>
      <c r="B16" s="231">
        <v>1</v>
      </c>
      <c r="C16" s="232" t="s">
        <v>273</v>
      </c>
      <c r="D16" s="232">
        <v>1</v>
      </c>
      <c r="E16" s="241">
        <v>100</v>
      </c>
      <c r="F16" s="12">
        <v>1</v>
      </c>
      <c r="G16" s="13" t="s">
        <v>273</v>
      </c>
      <c r="H16" s="13" t="s">
        <v>273</v>
      </c>
    </row>
    <row r="17" spans="1:14" ht="15" customHeight="1" x14ac:dyDescent="0.2">
      <c r="A17" s="43" t="s">
        <v>530</v>
      </c>
      <c r="B17" s="231" t="s">
        <v>273</v>
      </c>
      <c r="C17" s="232" t="s">
        <v>273</v>
      </c>
      <c r="D17" s="232" t="s">
        <v>273</v>
      </c>
      <c r="E17" s="241" t="s">
        <v>273</v>
      </c>
      <c r="F17" s="12">
        <v>1</v>
      </c>
      <c r="G17" s="13" t="s">
        <v>273</v>
      </c>
      <c r="H17" s="13" t="s">
        <v>273</v>
      </c>
    </row>
    <row r="18" spans="1:14" ht="15" customHeight="1" x14ac:dyDescent="0.2">
      <c r="A18" s="43" t="s">
        <v>576</v>
      </c>
      <c r="B18" s="231" t="s">
        <v>273</v>
      </c>
      <c r="C18" s="232" t="s">
        <v>273</v>
      </c>
      <c r="D18" s="232">
        <v>1</v>
      </c>
      <c r="E18" s="241" t="s">
        <v>273</v>
      </c>
      <c r="F18" s="12" t="s">
        <v>273</v>
      </c>
      <c r="G18" s="13" t="s">
        <v>273</v>
      </c>
      <c r="H18" s="13">
        <v>1</v>
      </c>
    </row>
    <row r="19" spans="1:14" ht="15" customHeight="1" x14ac:dyDescent="0.2">
      <c r="A19" s="43" t="s">
        <v>571</v>
      </c>
      <c r="B19" s="231" t="s">
        <v>273</v>
      </c>
      <c r="C19" s="232" t="s">
        <v>273</v>
      </c>
      <c r="D19" s="232">
        <v>1</v>
      </c>
      <c r="E19" s="241" t="s">
        <v>273</v>
      </c>
      <c r="F19" s="12" t="s">
        <v>273</v>
      </c>
      <c r="G19" s="13" t="s">
        <v>273</v>
      </c>
      <c r="H19" s="13" t="s">
        <v>273</v>
      </c>
    </row>
    <row r="20" spans="1:14" ht="15" customHeight="1" x14ac:dyDescent="0.2">
      <c r="A20" s="43" t="s">
        <v>553</v>
      </c>
      <c r="B20" s="231">
        <v>2</v>
      </c>
      <c r="C20" s="232" t="s">
        <v>273</v>
      </c>
      <c r="D20" s="232">
        <v>1</v>
      </c>
      <c r="E20" s="241">
        <v>50</v>
      </c>
      <c r="F20" s="12" t="s">
        <v>273</v>
      </c>
      <c r="G20" s="13" t="s">
        <v>273</v>
      </c>
      <c r="H20" s="13" t="s">
        <v>273</v>
      </c>
    </row>
    <row r="21" spans="1:14" ht="15" customHeight="1" x14ac:dyDescent="0.2">
      <c r="A21" s="43" t="s">
        <v>565</v>
      </c>
      <c r="B21" s="231" t="s">
        <v>273</v>
      </c>
      <c r="C21" s="232" t="s">
        <v>273</v>
      </c>
      <c r="D21" s="232">
        <v>48</v>
      </c>
      <c r="E21" s="241" t="s">
        <v>273</v>
      </c>
      <c r="F21" s="12" t="s">
        <v>273</v>
      </c>
      <c r="G21" s="13" t="s">
        <v>273</v>
      </c>
      <c r="H21" s="13" t="s">
        <v>273</v>
      </c>
    </row>
    <row r="22" spans="1:14" ht="15" customHeight="1" x14ac:dyDescent="0.2">
      <c r="A22" s="108" t="s">
        <v>479</v>
      </c>
      <c r="B22" s="234">
        <v>4</v>
      </c>
      <c r="C22" s="235" t="s">
        <v>273</v>
      </c>
      <c r="D22" s="235">
        <v>13</v>
      </c>
      <c r="E22" s="242">
        <v>325</v>
      </c>
      <c r="F22" s="109">
        <v>13</v>
      </c>
      <c r="G22" s="110">
        <v>11</v>
      </c>
      <c r="H22" s="110">
        <v>18</v>
      </c>
    </row>
    <row r="23" spans="1:14" ht="15" customHeight="1" x14ac:dyDescent="0.2">
      <c r="A23" s="10"/>
      <c r="B23" s="58"/>
      <c r="C23" s="58"/>
      <c r="D23" s="58"/>
      <c r="E23" s="10"/>
      <c r="F23" s="10"/>
      <c r="G23" s="10"/>
      <c r="H23" s="58"/>
    </row>
    <row r="24" spans="1:14" ht="15" customHeight="1" x14ac:dyDescent="0.2">
      <c r="A24" s="6" t="s">
        <v>486</v>
      </c>
      <c r="C24" s="7"/>
      <c r="D24" s="7"/>
      <c r="F24" s="7"/>
      <c r="G24" s="7"/>
      <c r="H24" s="7"/>
    </row>
    <row r="25" spans="1:14" ht="15" customHeight="1" x14ac:dyDescent="0.2">
      <c r="A25" s="6" t="s">
        <v>487</v>
      </c>
      <c r="B25" s="7"/>
      <c r="C25" s="7"/>
      <c r="D25" s="7"/>
      <c r="E25" s="7"/>
      <c r="F25" s="7"/>
      <c r="G25" s="7"/>
      <c r="H25" s="7"/>
    </row>
    <row r="26" spans="1:14" ht="15" customHeight="1" x14ac:dyDescent="0.2"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</row>
    <row r="27" spans="1:14" ht="15" customHeight="1" x14ac:dyDescent="0.2">
      <c r="A27" s="69" t="s">
        <v>148</v>
      </c>
      <c r="C27" s="7"/>
      <c r="D27" s="7"/>
      <c r="F27" s="7"/>
      <c r="G27" s="7"/>
      <c r="H27" s="7"/>
    </row>
    <row r="28" spans="1:14" ht="15" customHeight="1" x14ac:dyDescent="0.2">
      <c r="C28" s="7"/>
      <c r="D28" s="7"/>
      <c r="E28" s="7"/>
      <c r="F28" s="7"/>
      <c r="G28" s="7"/>
      <c r="H28" s="7"/>
    </row>
    <row r="29" spans="1:14" ht="15" customHeight="1" x14ac:dyDescent="0.2">
      <c r="A29" s="43"/>
      <c r="B29" s="7"/>
      <c r="C29" s="7"/>
      <c r="D29" s="7"/>
      <c r="E29" s="7"/>
      <c r="G29" s="7"/>
      <c r="H29" s="7"/>
      <c r="I29" s="7"/>
    </row>
    <row r="30" spans="1:14" ht="15" customHeight="1" x14ac:dyDescent="0.2">
      <c r="B30" s="7"/>
      <c r="C30" s="7"/>
      <c r="D30" s="7"/>
      <c r="E30" s="7"/>
    </row>
    <row r="32" spans="1:14" ht="15" customHeight="1" x14ac:dyDescent="0.25">
      <c r="A32" s="121"/>
    </row>
    <row r="34" spans="1:9" ht="15" customHeight="1" x14ac:dyDescent="0.2">
      <c r="A34" s="147"/>
      <c r="B34" s="9"/>
    </row>
    <row r="35" spans="1:9" ht="15" customHeight="1" x14ac:dyDescent="0.2">
      <c r="A35" s="147"/>
      <c r="B35" s="9"/>
    </row>
    <row r="36" spans="1:9" ht="15" customHeight="1" x14ac:dyDescent="0.2">
      <c r="A36" s="147"/>
      <c r="B36" s="9"/>
    </row>
    <row r="37" spans="1:9" ht="15" customHeight="1" x14ac:dyDescent="0.2">
      <c r="A37" s="147"/>
      <c r="B37" s="9"/>
    </row>
    <row r="38" spans="1:9" ht="15" customHeight="1" x14ac:dyDescent="0.2">
      <c r="A38" s="147"/>
      <c r="B38" s="9"/>
    </row>
    <row r="39" spans="1:9" ht="15" customHeight="1" x14ac:dyDescent="0.2">
      <c r="A39" s="147"/>
      <c r="B39" s="9"/>
    </row>
    <row r="40" spans="1:9" ht="15" customHeight="1" x14ac:dyDescent="0.2">
      <c r="A40" s="147"/>
      <c r="B40" s="9"/>
      <c r="H40" s="7"/>
      <c r="I40" s="7"/>
    </row>
    <row r="41" spans="1:9" ht="15" customHeight="1" x14ac:dyDescent="0.2">
      <c r="A41" s="147"/>
      <c r="B41" s="9"/>
    </row>
    <row r="42" spans="1:9" ht="15" customHeight="1" x14ac:dyDescent="0.2">
      <c r="A42" s="147"/>
      <c r="B42" s="9"/>
    </row>
    <row r="43" spans="1:9" ht="15" customHeight="1" x14ac:dyDescent="0.2">
      <c r="A43" s="147"/>
      <c r="B43" s="9"/>
    </row>
    <row r="44" spans="1:9" ht="15" customHeight="1" x14ac:dyDescent="0.2">
      <c r="A44" s="147"/>
      <c r="B44" s="9"/>
    </row>
  </sheetData>
  <mergeCells count="4">
    <mergeCell ref="B3:E3"/>
    <mergeCell ref="F3:H3"/>
    <mergeCell ref="F4:H4"/>
    <mergeCell ref="B4:C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1E30-B665-481C-805A-877541A92768}">
  <dimension ref="A1:F44"/>
  <sheetViews>
    <sheetView showGridLines="0" tabSelected="1" workbookViewId="0"/>
  </sheetViews>
  <sheetFormatPr defaultRowHeight="12.75" x14ac:dyDescent="0.2"/>
  <cols>
    <col min="1" max="1" width="29.28515625" customWidth="1"/>
  </cols>
  <sheetData>
    <row r="1" spans="1:6" ht="15" customHeight="1" x14ac:dyDescent="0.2">
      <c r="A1" s="373"/>
      <c r="B1" s="417" t="s">
        <v>601</v>
      </c>
      <c r="C1" s="418"/>
      <c r="D1" s="418"/>
      <c r="E1" s="418"/>
      <c r="F1" s="306"/>
    </row>
    <row r="2" spans="1:6" ht="15" customHeight="1" x14ac:dyDescent="0.2">
      <c r="A2" s="341" t="s">
        <v>602</v>
      </c>
      <c r="B2" s="386"/>
      <c r="C2" s="387"/>
      <c r="D2" s="321"/>
      <c r="E2" s="163" t="s">
        <v>637</v>
      </c>
      <c r="F2" s="306"/>
    </row>
    <row r="3" spans="1:6" ht="15" customHeight="1" x14ac:dyDescent="0.2">
      <c r="A3" s="342" t="s">
        <v>603</v>
      </c>
      <c r="B3" s="190" t="s">
        <v>558</v>
      </c>
      <c r="C3" s="191" t="s">
        <v>638</v>
      </c>
      <c r="D3" s="191" t="s">
        <v>637</v>
      </c>
      <c r="E3" s="191" t="s">
        <v>639</v>
      </c>
      <c r="F3" s="306"/>
    </row>
    <row r="4" spans="1:6" ht="15" customHeight="1" x14ac:dyDescent="0.2">
      <c r="A4" s="343" t="s">
        <v>0</v>
      </c>
      <c r="B4" s="344">
        <f xml:space="preserve"> SUM(B6:B18)</f>
        <v>27408</v>
      </c>
      <c r="C4" s="345">
        <f xml:space="preserve"> SUM(C6:C18)</f>
        <v>2155</v>
      </c>
      <c r="D4" s="345">
        <f xml:space="preserve"> SUM(D6:D18)</f>
        <v>24171</v>
      </c>
      <c r="E4" s="346">
        <v>95.390504755515209</v>
      </c>
      <c r="F4" s="306"/>
    </row>
    <row r="5" spans="1:6" ht="15" customHeight="1" x14ac:dyDescent="0.2">
      <c r="A5" s="347"/>
      <c r="B5" s="348"/>
      <c r="C5" s="349"/>
      <c r="D5" s="349"/>
      <c r="E5" s="350"/>
      <c r="F5" s="306"/>
    </row>
    <row r="6" spans="1:6" ht="15" customHeight="1" x14ac:dyDescent="0.2">
      <c r="A6" s="351" t="s">
        <v>616</v>
      </c>
      <c r="B6" s="352">
        <v>12881</v>
      </c>
      <c r="C6" s="353">
        <v>668</v>
      </c>
      <c r="D6" s="353">
        <v>8582</v>
      </c>
      <c r="E6" s="354">
        <v>71.043046357615893</v>
      </c>
      <c r="F6" s="306"/>
    </row>
    <row r="7" spans="1:6" ht="15" customHeight="1" x14ac:dyDescent="0.2">
      <c r="A7" s="351" t="s">
        <v>617</v>
      </c>
      <c r="B7" s="352">
        <v>4396</v>
      </c>
      <c r="C7" s="353">
        <v>340</v>
      </c>
      <c r="D7" s="353">
        <v>3981</v>
      </c>
      <c r="E7" s="354">
        <v>97.909493359567151</v>
      </c>
      <c r="F7" s="306"/>
    </row>
    <row r="8" spans="1:6" ht="15" customHeight="1" x14ac:dyDescent="0.2">
      <c r="A8" s="351" t="s">
        <v>619</v>
      </c>
      <c r="B8" s="352">
        <v>976</v>
      </c>
      <c r="C8" s="353">
        <v>204</v>
      </c>
      <c r="D8" s="353">
        <v>1806</v>
      </c>
      <c r="E8" s="354">
        <v>207.58620689655172</v>
      </c>
      <c r="F8" s="306"/>
    </row>
    <row r="9" spans="1:6" ht="15" customHeight="1" x14ac:dyDescent="0.2">
      <c r="A9" s="351" t="s">
        <v>618</v>
      </c>
      <c r="B9" s="352">
        <v>408</v>
      </c>
      <c r="C9" s="353">
        <v>132</v>
      </c>
      <c r="D9" s="353">
        <v>1092</v>
      </c>
      <c r="E9" s="354">
        <v>312.89398280802294</v>
      </c>
      <c r="F9" s="306"/>
    </row>
    <row r="10" spans="1:6" ht="15" customHeight="1" x14ac:dyDescent="0.2">
      <c r="A10" s="351" t="s">
        <v>622</v>
      </c>
      <c r="B10" s="352">
        <v>1981</v>
      </c>
      <c r="C10" s="353">
        <v>112</v>
      </c>
      <c r="D10" s="353">
        <v>1613</v>
      </c>
      <c r="E10" s="354">
        <v>89.462007764836386</v>
      </c>
      <c r="F10" s="306"/>
    </row>
    <row r="11" spans="1:6" ht="15" customHeight="1" x14ac:dyDescent="0.2">
      <c r="A11" s="351" t="s">
        <v>621</v>
      </c>
      <c r="B11" s="352">
        <v>1306</v>
      </c>
      <c r="C11" s="353">
        <v>106</v>
      </c>
      <c r="D11" s="353">
        <v>1200</v>
      </c>
      <c r="E11" s="354">
        <v>99.833610648918466</v>
      </c>
      <c r="F11" s="306"/>
    </row>
    <row r="12" spans="1:6" ht="15" customHeight="1" x14ac:dyDescent="0.2">
      <c r="A12" s="351" t="s">
        <v>620</v>
      </c>
      <c r="B12" s="352">
        <v>1562</v>
      </c>
      <c r="C12" s="353">
        <v>103</v>
      </c>
      <c r="D12" s="353">
        <v>1132</v>
      </c>
      <c r="E12" s="354">
        <v>77.587388622344065</v>
      </c>
      <c r="F12" s="306"/>
    </row>
    <row r="13" spans="1:6" ht="15" customHeight="1" x14ac:dyDescent="0.2">
      <c r="A13" s="355" t="s">
        <v>625</v>
      </c>
      <c r="B13" s="352">
        <v>84</v>
      </c>
      <c r="C13" s="353">
        <v>75</v>
      </c>
      <c r="D13" s="353">
        <v>413</v>
      </c>
      <c r="E13" s="354">
        <v>677.04918032786884</v>
      </c>
      <c r="F13" s="306"/>
    </row>
    <row r="14" spans="1:6" ht="15" customHeight="1" x14ac:dyDescent="0.2">
      <c r="A14" s="356" t="s">
        <v>623</v>
      </c>
      <c r="B14" s="352">
        <v>927</v>
      </c>
      <c r="C14" s="353">
        <v>75</v>
      </c>
      <c r="D14" s="353">
        <v>914</v>
      </c>
      <c r="E14" s="354">
        <v>108.29383886255923</v>
      </c>
      <c r="F14" s="306"/>
    </row>
    <row r="15" spans="1:6" ht="15" customHeight="1" x14ac:dyDescent="0.2">
      <c r="A15" s="351" t="s">
        <v>626</v>
      </c>
      <c r="B15" s="352">
        <v>372</v>
      </c>
      <c r="C15" s="353">
        <v>64</v>
      </c>
      <c r="D15" s="353">
        <v>652</v>
      </c>
      <c r="E15" s="354">
        <v>195.20958083832335</v>
      </c>
      <c r="F15" s="306"/>
    </row>
    <row r="16" spans="1:6" ht="15" customHeight="1" x14ac:dyDescent="0.2">
      <c r="A16" s="351" t="s">
        <v>624</v>
      </c>
      <c r="B16" s="352">
        <v>574</v>
      </c>
      <c r="C16" s="353">
        <v>64</v>
      </c>
      <c r="D16" s="353">
        <v>692</v>
      </c>
      <c r="E16" s="354">
        <v>134.63035019455253</v>
      </c>
      <c r="F16" s="306"/>
    </row>
    <row r="17" spans="1:6" ht="15" customHeight="1" x14ac:dyDescent="0.2">
      <c r="A17" s="351" t="s">
        <v>640</v>
      </c>
      <c r="B17" s="352">
        <v>95</v>
      </c>
      <c r="C17" s="353">
        <v>30</v>
      </c>
      <c r="D17" s="353">
        <v>206</v>
      </c>
      <c r="E17" s="354">
        <v>245.23809523809524</v>
      </c>
      <c r="F17" s="306"/>
    </row>
    <row r="18" spans="1:6" ht="15" customHeight="1" x14ac:dyDescent="0.2">
      <c r="A18" s="357" t="s">
        <v>479</v>
      </c>
      <c r="B18" s="358">
        <v>1846</v>
      </c>
      <c r="C18" s="359">
        <v>182</v>
      </c>
      <c r="D18" s="359">
        <v>1888</v>
      </c>
      <c r="E18" s="360">
        <v>112.85116557083083</v>
      </c>
      <c r="F18" s="306"/>
    </row>
    <row r="19" spans="1:6" ht="15" customHeight="1" x14ac:dyDescent="0.2">
      <c r="A19" s="364" t="s">
        <v>627</v>
      </c>
      <c r="B19" s="362"/>
      <c r="C19" s="362"/>
      <c r="D19" s="362"/>
      <c r="E19" s="363"/>
      <c r="F19" s="306"/>
    </row>
    <row r="20" spans="1:6" ht="15" customHeight="1" x14ac:dyDescent="0.2">
      <c r="A20" s="364" t="s">
        <v>628</v>
      </c>
      <c r="B20" s="6"/>
      <c r="C20" s="6"/>
      <c r="D20" s="6"/>
      <c r="E20" s="6"/>
      <c r="F20" s="306"/>
    </row>
    <row r="21" spans="1:6" ht="15" customHeight="1" x14ac:dyDescent="0.2">
      <c r="A21" s="6"/>
      <c r="B21" s="6"/>
      <c r="C21" s="6"/>
      <c r="D21" s="6"/>
      <c r="E21" s="6"/>
      <c r="F21" s="306"/>
    </row>
    <row r="22" spans="1:6" ht="15" customHeight="1" x14ac:dyDescent="0.2">
      <c r="A22" s="365" t="s">
        <v>148</v>
      </c>
      <c r="B22" s="6"/>
      <c r="C22" s="6"/>
      <c r="D22" s="6"/>
      <c r="E22" s="6"/>
      <c r="F22" s="306"/>
    </row>
    <row r="32" spans="1:6" ht="15.75" x14ac:dyDescent="0.25">
      <c r="A32" s="121"/>
    </row>
    <row r="34" spans="1:2" x14ac:dyDescent="0.2">
      <c r="A34" s="147"/>
      <c r="B34" s="9"/>
    </row>
    <row r="35" spans="1:2" x14ac:dyDescent="0.2">
      <c r="A35" s="147"/>
      <c r="B35" s="9"/>
    </row>
    <row r="36" spans="1:2" x14ac:dyDescent="0.2">
      <c r="A36" s="147"/>
      <c r="B36" s="9"/>
    </row>
    <row r="37" spans="1:2" x14ac:dyDescent="0.2">
      <c r="A37" s="147"/>
      <c r="B37" s="9"/>
    </row>
    <row r="38" spans="1:2" x14ac:dyDescent="0.2">
      <c r="A38" s="147"/>
      <c r="B38" s="9"/>
    </row>
    <row r="39" spans="1:2" x14ac:dyDescent="0.2">
      <c r="A39" s="147"/>
      <c r="B39" s="9"/>
    </row>
    <row r="40" spans="1:2" x14ac:dyDescent="0.2">
      <c r="A40" s="147"/>
      <c r="B40" s="9"/>
    </row>
    <row r="41" spans="1:2" x14ac:dyDescent="0.2">
      <c r="A41" s="147"/>
      <c r="B41" s="9"/>
    </row>
    <row r="42" spans="1:2" x14ac:dyDescent="0.2">
      <c r="A42" s="147"/>
      <c r="B42" s="9"/>
    </row>
    <row r="43" spans="1:2" x14ac:dyDescent="0.2">
      <c r="A43" s="147"/>
      <c r="B43" s="9"/>
    </row>
    <row r="44" spans="1:2" x14ac:dyDescent="0.2">
      <c r="A44" s="147"/>
      <c r="B44" s="9"/>
    </row>
  </sheetData>
  <mergeCells count="2">
    <mergeCell ref="B1:E1"/>
    <mergeCell ref="B2:C2"/>
  </mergeCells>
  <hyperlinks>
    <hyperlink ref="A22" location="Kazalo!A1" display="nazaj na kazalo" xr:uid="{6FFB7DE8-C3F8-40A3-B103-55B7C4CC1EAA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H44"/>
  <sheetViews>
    <sheetView showGridLines="0" tabSelected="1" topLeftCell="A3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43" t="s">
        <v>497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5"/>
      <c r="F2" s="1"/>
      <c r="G2" s="1"/>
      <c r="H2" s="1"/>
    </row>
    <row r="3" spans="1:8" ht="15" customHeight="1" x14ac:dyDescent="0.2">
      <c r="A3" s="221"/>
      <c r="B3" s="394" t="s">
        <v>134</v>
      </c>
      <c r="C3" s="395"/>
      <c r="D3" s="395"/>
      <c r="E3" s="396"/>
      <c r="F3" s="394" t="s">
        <v>136</v>
      </c>
      <c r="G3" s="395"/>
      <c r="H3" s="395"/>
    </row>
    <row r="4" spans="1:8" ht="15" customHeight="1" x14ac:dyDescent="0.2">
      <c r="A4" s="174"/>
      <c r="B4" s="386"/>
      <c r="C4" s="387"/>
      <c r="D4" s="299"/>
      <c r="E4" s="163" t="s">
        <v>591</v>
      </c>
      <c r="F4" s="389" t="s">
        <v>137</v>
      </c>
      <c r="G4" s="390"/>
      <c r="H4" s="390"/>
    </row>
    <row r="5" spans="1:8" ht="15" customHeight="1" x14ac:dyDescent="0.2">
      <c r="A5" s="219" t="s">
        <v>62</v>
      </c>
      <c r="B5" s="190" t="s">
        <v>559</v>
      </c>
      <c r="C5" s="191" t="s">
        <v>592</v>
      </c>
      <c r="D5" s="191" t="s">
        <v>591</v>
      </c>
      <c r="E5" s="191" t="s">
        <v>590</v>
      </c>
      <c r="F5" s="190" t="s">
        <v>551</v>
      </c>
      <c r="G5" s="191" t="s">
        <v>559</v>
      </c>
      <c r="H5" s="191" t="s">
        <v>592</v>
      </c>
    </row>
    <row r="6" spans="1:8" ht="15" customHeight="1" x14ac:dyDescent="0.2">
      <c r="A6" s="21" t="s">
        <v>0</v>
      </c>
      <c r="B6" s="259">
        <v>1324</v>
      </c>
      <c r="C6" s="23">
        <v>1531</v>
      </c>
      <c r="D6" s="23">
        <v>16675</v>
      </c>
      <c r="E6" s="104">
        <v>104.55856533734638</v>
      </c>
      <c r="F6" s="22">
        <v>51665</v>
      </c>
      <c r="G6" s="23">
        <v>51907</v>
      </c>
      <c r="H6" s="23">
        <v>47027</v>
      </c>
    </row>
    <row r="7" spans="1:8" ht="15" customHeight="1" x14ac:dyDescent="0.2">
      <c r="A7" s="11"/>
      <c r="B7" s="260"/>
      <c r="C7" s="16"/>
      <c r="D7" s="16"/>
      <c r="E7" s="105"/>
      <c r="F7" s="15"/>
      <c r="G7" s="16"/>
      <c r="H7" s="16"/>
    </row>
    <row r="8" spans="1:8" ht="15" customHeight="1" x14ac:dyDescent="0.2">
      <c r="A8" s="18" t="s">
        <v>2</v>
      </c>
      <c r="B8" s="261">
        <v>8</v>
      </c>
      <c r="C8" s="13">
        <v>3</v>
      </c>
      <c r="D8" s="13">
        <v>559</v>
      </c>
      <c r="E8" s="112">
        <v>116.45833333333333</v>
      </c>
      <c r="F8" s="12">
        <v>110</v>
      </c>
      <c r="G8" s="13">
        <v>115</v>
      </c>
      <c r="H8" s="13">
        <v>119</v>
      </c>
    </row>
    <row r="9" spans="1:8" ht="15" customHeight="1" x14ac:dyDescent="0.2">
      <c r="A9" s="18" t="s">
        <v>3</v>
      </c>
      <c r="B9" s="261" t="s">
        <v>273</v>
      </c>
      <c r="C9" s="13" t="s">
        <v>273</v>
      </c>
      <c r="D9" s="13">
        <v>14</v>
      </c>
      <c r="E9" s="106">
        <v>25</v>
      </c>
      <c r="F9" s="12">
        <v>57</v>
      </c>
      <c r="G9" s="13">
        <v>98</v>
      </c>
      <c r="H9" s="13">
        <v>79</v>
      </c>
    </row>
    <row r="10" spans="1:8" ht="15" customHeight="1" x14ac:dyDescent="0.2">
      <c r="A10" s="18" t="s">
        <v>4</v>
      </c>
      <c r="B10" s="261">
        <v>312</v>
      </c>
      <c r="C10" s="13">
        <v>326</v>
      </c>
      <c r="D10" s="13">
        <v>3245</v>
      </c>
      <c r="E10" s="106">
        <v>84.992142482975368</v>
      </c>
      <c r="F10" s="12">
        <v>11457</v>
      </c>
      <c r="G10" s="13">
        <v>11925</v>
      </c>
      <c r="H10" s="13">
        <v>10444</v>
      </c>
    </row>
    <row r="11" spans="1:8" ht="15" customHeight="1" x14ac:dyDescent="0.2">
      <c r="A11" s="18" t="s">
        <v>5</v>
      </c>
      <c r="B11" s="261" t="s">
        <v>273</v>
      </c>
      <c r="C11" s="13" t="s">
        <v>273</v>
      </c>
      <c r="D11" s="13">
        <v>2</v>
      </c>
      <c r="E11" s="106">
        <v>22.222222222222221</v>
      </c>
      <c r="F11" s="12">
        <v>13</v>
      </c>
      <c r="G11" s="13">
        <v>16</v>
      </c>
      <c r="H11" s="13">
        <v>11</v>
      </c>
    </row>
    <row r="12" spans="1:8" ht="15" customHeight="1" x14ac:dyDescent="0.2">
      <c r="A12" s="18" t="s">
        <v>6</v>
      </c>
      <c r="B12" s="261">
        <v>2</v>
      </c>
      <c r="C12" s="13">
        <v>3</v>
      </c>
      <c r="D12" s="13">
        <v>24</v>
      </c>
      <c r="E12" s="106">
        <v>126.31578947368421</v>
      </c>
      <c r="F12" s="12">
        <v>19</v>
      </c>
      <c r="G12" s="13">
        <v>35</v>
      </c>
      <c r="H12" s="13">
        <v>50</v>
      </c>
    </row>
    <row r="13" spans="1:8" ht="15" customHeight="1" x14ac:dyDescent="0.2">
      <c r="A13" s="18" t="s">
        <v>7</v>
      </c>
      <c r="B13" s="261">
        <v>272</v>
      </c>
      <c r="C13" s="13">
        <v>238</v>
      </c>
      <c r="D13" s="13">
        <v>2248</v>
      </c>
      <c r="E13" s="106">
        <v>74.314049586776861</v>
      </c>
      <c r="F13" s="12">
        <v>9274</v>
      </c>
      <c r="G13" s="13">
        <v>9131</v>
      </c>
      <c r="H13" s="13">
        <v>7640</v>
      </c>
    </row>
    <row r="14" spans="1:8" ht="15" customHeight="1" x14ac:dyDescent="0.2">
      <c r="A14" s="18" t="s">
        <v>8</v>
      </c>
      <c r="B14" s="261">
        <v>56</v>
      </c>
      <c r="C14" s="13">
        <v>51</v>
      </c>
      <c r="D14" s="13">
        <v>544</v>
      </c>
      <c r="E14" s="106">
        <v>78.048780487804876</v>
      </c>
      <c r="F14" s="12">
        <v>1154</v>
      </c>
      <c r="G14" s="13">
        <v>1450</v>
      </c>
      <c r="H14" s="13">
        <v>1548</v>
      </c>
    </row>
    <row r="15" spans="1:8" ht="15" customHeight="1" x14ac:dyDescent="0.2">
      <c r="A15" s="18" t="s">
        <v>9</v>
      </c>
      <c r="B15" s="261">
        <v>166</v>
      </c>
      <c r="C15" s="13">
        <v>152</v>
      </c>
      <c r="D15" s="13">
        <v>1441</v>
      </c>
      <c r="E15" s="106">
        <v>80.055555555555557</v>
      </c>
      <c r="F15" s="12">
        <v>4947</v>
      </c>
      <c r="G15" s="13">
        <v>5087</v>
      </c>
      <c r="H15" s="13">
        <v>4292</v>
      </c>
    </row>
    <row r="16" spans="1:8" ht="15" customHeight="1" x14ac:dyDescent="0.2">
      <c r="A16" s="18" t="s">
        <v>10</v>
      </c>
      <c r="B16" s="261">
        <v>50</v>
      </c>
      <c r="C16" s="13">
        <v>46</v>
      </c>
      <c r="D16" s="13">
        <v>484</v>
      </c>
      <c r="E16" s="106">
        <v>80.936454849498332</v>
      </c>
      <c r="F16" s="12">
        <v>1110</v>
      </c>
      <c r="G16" s="13">
        <v>1387</v>
      </c>
      <c r="H16" s="13">
        <v>1491</v>
      </c>
    </row>
    <row r="17" spans="1:8" ht="15" customHeight="1" x14ac:dyDescent="0.2">
      <c r="A17" s="18" t="s">
        <v>11</v>
      </c>
      <c r="B17" s="261">
        <v>2</v>
      </c>
      <c r="C17" s="13">
        <v>2</v>
      </c>
      <c r="D17" s="13">
        <v>21</v>
      </c>
      <c r="E17" s="106">
        <v>43.75</v>
      </c>
      <c r="F17" s="12">
        <v>56</v>
      </c>
      <c r="G17" s="13">
        <v>118</v>
      </c>
      <c r="H17" s="13">
        <v>89</v>
      </c>
    </row>
    <row r="18" spans="1:8" ht="15" customHeight="1" x14ac:dyDescent="0.2">
      <c r="A18" s="18" t="s">
        <v>12</v>
      </c>
      <c r="B18" s="261" t="s">
        <v>273</v>
      </c>
      <c r="C18" s="13" t="s">
        <v>273</v>
      </c>
      <c r="D18" s="13" t="s">
        <v>273</v>
      </c>
      <c r="E18" s="106" t="s">
        <v>273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61">
        <v>2</v>
      </c>
      <c r="C19" s="13">
        <v>1</v>
      </c>
      <c r="D19" s="13">
        <v>17</v>
      </c>
      <c r="E19" s="106">
        <v>56.666666666666664</v>
      </c>
      <c r="F19" s="12">
        <v>87</v>
      </c>
      <c r="G19" s="13">
        <v>92</v>
      </c>
      <c r="H19" s="13">
        <v>78</v>
      </c>
    </row>
    <row r="20" spans="1:8" ht="15" customHeight="1" x14ac:dyDescent="0.2">
      <c r="A20" s="18" t="s">
        <v>14</v>
      </c>
      <c r="B20" s="261">
        <v>11</v>
      </c>
      <c r="C20" s="13">
        <v>14</v>
      </c>
      <c r="D20" s="13">
        <v>119</v>
      </c>
      <c r="E20" s="106">
        <v>50</v>
      </c>
      <c r="F20" s="12">
        <v>588</v>
      </c>
      <c r="G20" s="13">
        <v>600</v>
      </c>
      <c r="H20" s="13">
        <v>491</v>
      </c>
    </row>
    <row r="21" spans="1:8" ht="15" customHeight="1" x14ac:dyDescent="0.2">
      <c r="A21" s="18" t="s">
        <v>15</v>
      </c>
      <c r="B21" s="261">
        <v>50</v>
      </c>
      <c r="C21" s="13">
        <v>27</v>
      </c>
      <c r="D21" s="13">
        <v>280</v>
      </c>
      <c r="E21" s="106">
        <v>67.307692307692307</v>
      </c>
      <c r="F21" s="12">
        <v>1014</v>
      </c>
      <c r="G21" s="13">
        <v>1168</v>
      </c>
      <c r="H21" s="13">
        <v>1033</v>
      </c>
    </row>
    <row r="22" spans="1:8" ht="15" customHeight="1" x14ac:dyDescent="0.2">
      <c r="A22" s="18" t="s">
        <v>16</v>
      </c>
      <c r="B22" s="261" t="s">
        <v>273</v>
      </c>
      <c r="C22" s="13" t="s">
        <v>273</v>
      </c>
      <c r="D22" s="13">
        <v>2</v>
      </c>
      <c r="E22" s="106">
        <v>100</v>
      </c>
      <c r="F22" s="12" t="s">
        <v>273</v>
      </c>
      <c r="G22" s="13" t="s">
        <v>273</v>
      </c>
      <c r="H22" s="13" t="s">
        <v>273</v>
      </c>
    </row>
    <row r="23" spans="1:8" ht="15" customHeight="1" x14ac:dyDescent="0.2">
      <c r="A23" s="18" t="s">
        <v>17</v>
      </c>
      <c r="B23" s="261">
        <v>1</v>
      </c>
      <c r="C23" s="13">
        <v>1</v>
      </c>
      <c r="D23" s="13">
        <v>13</v>
      </c>
      <c r="E23" s="106">
        <v>216.66666666666666</v>
      </c>
      <c r="F23" s="12">
        <v>10</v>
      </c>
      <c r="G23" s="13">
        <v>14</v>
      </c>
      <c r="H23" s="13">
        <v>22</v>
      </c>
    </row>
    <row r="24" spans="1:8" ht="15" customHeight="1" x14ac:dyDescent="0.2">
      <c r="A24" s="18" t="s">
        <v>18</v>
      </c>
      <c r="B24" s="261">
        <v>21</v>
      </c>
      <c r="C24" s="13">
        <v>6</v>
      </c>
      <c r="D24" s="13">
        <v>115</v>
      </c>
      <c r="E24" s="106">
        <v>104.54545454545455</v>
      </c>
      <c r="F24" s="12">
        <v>75</v>
      </c>
      <c r="G24" s="13">
        <v>174</v>
      </c>
      <c r="H24" s="13">
        <v>260</v>
      </c>
    </row>
    <row r="25" spans="1:8" ht="15" customHeight="1" x14ac:dyDescent="0.2">
      <c r="A25" s="18" t="s">
        <v>19</v>
      </c>
      <c r="B25" s="261">
        <v>1</v>
      </c>
      <c r="C25" s="13" t="s">
        <v>273</v>
      </c>
      <c r="D25" s="13">
        <v>14</v>
      </c>
      <c r="E25" s="106">
        <v>60.869565217391312</v>
      </c>
      <c r="F25" s="12">
        <v>50</v>
      </c>
      <c r="G25" s="13">
        <v>56</v>
      </c>
      <c r="H25" s="13">
        <v>53</v>
      </c>
    </row>
    <row r="26" spans="1:8" ht="15" customHeight="1" x14ac:dyDescent="0.2">
      <c r="A26" s="18" t="s">
        <v>20</v>
      </c>
      <c r="B26" s="261">
        <v>5</v>
      </c>
      <c r="C26" s="13">
        <v>4</v>
      </c>
      <c r="D26" s="13">
        <v>32</v>
      </c>
      <c r="E26" s="106">
        <v>61.53846153846154</v>
      </c>
      <c r="F26" s="12">
        <v>111</v>
      </c>
      <c r="G26" s="13">
        <v>147</v>
      </c>
      <c r="H26" s="13">
        <v>163</v>
      </c>
    </row>
    <row r="27" spans="1:8" ht="22.5" x14ac:dyDescent="0.2">
      <c r="A27" s="18" t="s">
        <v>492</v>
      </c>
      <c r="B27" s="261" t="s">
        <v>273</v>
      </c>
      <c r="C27" s="13" t="s">
        <v>273</v>
      </c>
      <c r="D27" s="13" t="s">
        <v>273</v>
      </c>
      <c r="E27" s="106" t="s">
        <v>273</v>
      </c>
      <c r="F27" s="12" t="s">
        <v>273</v>
      </c>
      <c r="G27" s="13" t="s">
        <v>273</v>
      </c>
      <c r="H27" s="13" t="s">
        <v>273</v>
      </c>
    </row>
    <row r="28" spans="1:8" ht="15.75" customHeight="1" x14ac:dyDescent="0.2">
      <c r="A28" s="18" t="s">
        <v>536</v>
      </c>
      <c r="B28" s="261" t="s">
        <v>273</v>
      </c>
      <c r="C28" s="13" t="s">
        <v>273</v>
      </c>
      <c r="D28" s="13" t="s">
        <v>273</v>
      </c>
      <c r="E28" s="106" t="s">
        <v>273</v>
      </c>
      <c r="F28" s="12" t="s">
        <v>273</v>
      </c>
      <c r="G28" s="13" t="s">
        <v>273</v>
      </c>
      <c r="H28" s="13" t="s">
        <v>273</v>
      </c>
    </row>
    <row r="29" spans="1:8" ht="15" customHeight="1" x14ac:dyDescent="0.2">
      <c r="A29" s="25" t="s">
        <v>476</v>
      </c>
      <c r="B29" s="262">
        <v>365</v>
      </c>
      <c r="C29" s="27">
        <v>657</v>
      </c>
      <c r="D29" s="27">
        <v>7501</v>
      </c>
      <c r="E29" s="107">
        <v>165.95132743362834</v>
      </c>
      <c r="F29" s="26">
        <v>21531</v>
      </c>
      <c r="G29" s="27">
        <v>20292</v>
      </c>
      <c r="H29" s="27">
        <v>19162</v>
      </c>
    </row>
    <row r="30" spans="1:8" ht="15" customHeight="1" x14ac:dyDescent="0.2">
      <c r="A30" s="18"/>
      <c r="B30" s="13"/>
      <c r="C30" s="13"/>
      <c r="D30" s="13"/>
      <c r="E30" s="82"/>
      <c r="F30" s="13"/>
      <c r="G30" s="13"/>
      <c r="H30" s="13"/>
    </row>
    <row r="31" spans="1:8" ht="15" customHeight="1" x14ac:dyDescent="0.2">
      <c r="A31" s="286" t="s">
        <v>486</v>
      </c>
      <c r="B31" s="13"/>
      <c r="C31" s="13"/>
      <c r="D31" s="13"/>
      <c r="E31" s="82"/>
      <c r="F31" s="13"/>
      <c r="G31" s="13"/>
      <c r="H31" s="13"/>
    </row>
    <row r="32" spans="1:8" ht="15" customHeight="1" x14ac:dyDescent="0.25">
      <c r="A32" s="121"/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87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147"/>
      <c r="B34" s="9"/>
    </row>
    <row r="35" spans="1:8" ht="15" customHeight="1" x14ac:dyDescent="0.2">
      <c r="A35" s="147"/>
      <c r="B35" s="9"/>
    </row>
    <row r="36" spans="1:8" ht="15" customHeight="1" x14ac:dyDescent="0.2">
      <c r="A36" s="147"/>
      <c r="B36" s="9"/>
    </row>
    <row r="37" spans="1:8" ht="15" customHeight="1" x14ac:dyDescent="0.2">
      <c r="A37" s="147"/>
      <c r="B37" s="9"/>
    </row>
    <row r="38" spans="1:8" ht="15" customHeight="1" x14ac:dyDescent="0.2">
      <c r="A38" s="147"/>
      <c r="B38" s="9"/>
    </row>
    <row r="39" spans="1:8" ht="15" customHeight="1" x14ac:dyDescent="0.2">
      <c r="A39" s="147"/>
      <c r="B39" s="9"/>
    </row>
    <row r="40" spans="1:8" ht="15" customHeight="1" x14ac:dyDescent="0.2">
      <c r="A40" s="147"/>
      <c r="B40" s="9"/>
    </row>
    <row r="41" spans="1:8" ht="15" customHeight="1" x14ac:dyDescent="0.2">
      <c r="A41" s="147"/>
      <c r="B41" s="9"/>
    </row>
    <row r="42" spans="1:8" ht="15" customHeight="1" x14ac:dyDescent="0.2">
      <c r="A42" s="147"/>
      <c r="B42" s="9"/>
    </row>
    <row r="43" spans="1:8" ht="15" customHeight="1" x14ac:dyDescent="0.2">
      <c r="A43" s="147"/>
      <c r="B43" s="9"/>
    </row>
    <row r="44" spans="1:8" ht="15" customHeight="1" x14ac:dyDescent="0.2">
      <c r="A44" s="147"/>
      <c r="B44" s="9"/>
    </row>
  </sheetData>
  <mergeCells count="4">
    <mergeCell ref="B3:E3"/>
    <mergeCell ref="F3:H3"/>
    <mergeCell ref="F4:H4"/>
    <mergeCell ref="B4:C4"/>
  </mergeCell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5E00-7B54-4495-BBCB-CDED5970DF36}">
  <dimension ref="A1:E44"/>
  <sheetViews>
    <sheetView showGridLines="0" tabSelected="1" workbookViewId="0"/>
  </sheetViews>
  <sheetFormatPr defaultRowHeight="12.75" x14ac:dyDescent="0.2"/>
  <cols>
    <col min="1" max="1" width="71.28515625" customWidth="1"/>
  </cols>
  <sheetData>
    <row r="1" spans="1:5" ht="15" customHeight="1" x14ac:dyDescent="0.2">
      <c r="A1" s="366" t="s">
        <v>629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ht="15" customHeight="1" x14ac:dyDescent="0.2">
      <c r="A3" s="221"/>
      <c r="B3" s="419" t="s">
        <v>134</v>
      </c>
      <c r="C3" s="395"/>
      <c r="D3" s="395"/>
      <c r="E3" s="395"/>
    </row>
    <row r="4" spans="1:5" ht="15" customHeight="1" x14ac:dyDescent="0.2">
      <c r="A4" s="174"/>
      <c r="B4" s="386"/>
      <c r="C4" s="387"/>
      <c r="D4" s="321"/>
      <c r="E4" s="163" t="s">
        <v>637</v>
      </c>
    </row>
    <row r="5" spans="1:5" ht="15" customHeight="1" x14ac:dyDescent="0.2">
      <c r="A5" s="320" t="s">
        <v>62</v>
      </c>
      <c r="B5" s="190" t="s">
        <v>558</v>
      </c>
      <c r="C5" s="191" t="s">
        <v>638</v>
      </c>
      <c r="D5" s="191" t="s">
        <v>637</v>
      </c>
      <c r="E5" s="191" t="s">
        <v>639</v>
      </c>
    </row>
    <row r="6" spans="1:5" ht="15" customHeight="1" x14ac:dyDescent="0.2">
      <c r="A6" s="367" t="s">
        <v>0</v>
      </c>
      <c r="B6" s="23">
        <f xml:space="preserve"> SUM(B7:B29)</f>
        <v>27408</v>
      </c>
      <c r="C6" s="23">
        <f xml:space="preserve"> SUM(C7:C29)</f>
        <v>2146</v>
      </c>
      <c r="D6" s="23">
        <f xml:space="preserve"> SUM(D7:D29)</f>
        <v>24171</v>
      </c>
      <c r="E6" s="76">
        <v>95.390504755515209</v>
      </c>
    </row>
    <row r="7" spans="1:5" ht="15" customHeight="1" x14ac:dyDescent="0.2">
      <c r="A7" s="368"/>
      <c r="B7" s="16"/>
      <c r="C7" s="16"/>
      <c r="D7" s="16"/>
      <c r="E7" s="79"/>
    </row>
    <row r="8" spans="1:5" ht="15" customHeight="1" x14ac:dyDescent="0.2">
      <c r="A8" s="369" t="s">
        <v>2</v>
      </c>
      <c r="B8" s="13">
        <v>236</v>
      </c>
      <c r="C8" s="13">
        <v>11</v>
      </c>
      <c r="D8" s="13">
        <v>286</v>
      </c>
      <c r="E8" s="370">
        <v>125.43859649122805</v>
      </c>
    </row>
    <row r="9" spans="1:5" ht="15" customHeight="1" x14ac:dyDescent="0.2">
      <c r="A9" s="369" t="s">
        <v>3</v>
      </c>
      <c r="B9" s="13">
        <v>11</v>
      </c>
      <c r="C9" s="371" t="s">
        <v>273</v>
      </c>
      <c r="D9" s="371">
        <v>14</v>
      </c>
      <c r="E9" s="370">
        <v>175</v>
      </c>
    </row>
    <row r="10" spans="1:5" ht="15" customHeight="1" x14ac:dyDescent="0.2">
      <c r="A10" s="369" t="s">
        <v>4</v>
      </c>
      <c r="B10" s="13">
        <v>3054</v>
      </c>
      <c r="C10" s="13">
        <v>372</v>
      </c>
      <c r="D10" s="13">
        <v>3473</v>
      </c>
      <c r="E10" s="370">
        <v>124.34658073755817</v>
      </c>
    </row>
    <row r="11" spans="1:5" ht="15" customHeight="1" x14ac:dyDescent="0.2">
      <c r="A11" s="369" t="s">
        <v>5</v>
      </c>
      <c r="B11" s="13">
        <v>11</v>
      </c>
      <c r="C11" s="371">
        <v>1</v>
      </c>
      <c r="D11" s="13">
        <v>16</v>
      </c>
      <c r="E11" s="370">
        <v>160</v>
      </c>
    </row>
    <row r="12" spans="1:5" ht="15" customHeight="1" x14ac:dyDescent="0.2">
      <c r="A12" s="369" t="s">
        <v>6</v>
      </c>
      <c r="B12" s="13">
        <v>32</v>
      </c>
      <c r="C12" s="371">
        <v>2</v>
      </c>
      <c r="D12" s="13">
        <v>65</v>
      </c>
      <c r="E12" s="370">
        <v>232.14285714285717</v>
      </c>
    </row>
    <row r="13" spans="1:5" ht="15" customHeight="1" x14ac:dyDescent="0.2">
      <c r="A13" s="369" t="s">
        <v>7</v>
      </c>
      <c r="B13" s="13">
        <v>14080</v>
      </c>
      <c r="C13" s="13">
        <v>749</v>
      </c>
      <c r="D13" s="13">
        <v>9637</v>
      </c>
      <c r="E13" s="370">
        <v>73.074006672732779</v>
      </c>
    </row>
    <row r="14" spans="1:5" ht="15" customHeight="1" x14ac:dyDescent="0.2">
      <c r="A14" s="369" t="s">
        <v>8</v>
      </c>
      <c r="B14" s="13">
        <v>1076</v>
      </c>
      <c r="C14" s="13">
        <v>84</v>
      </c>
      <c r="D14" s="13">
        <v>1060</v>
      </c>
      <c r="E14" s="370">
        <v>107.5050709939148</v>
      </c>
    </row>
    <row r="15" spans="1:5" ht="15" customHeight="1" x14ac:dyDescent="0.2">
      <c r="A15" s="369" t="s">
        <v>9</v>
      </c>
      <c r="B15" s="13">
        <v>1811</v>
      </c>
      <c r="C15" s="13">
        <v>215</v>
      </c>
      <c r="D15" s="13">
        <v>1951</v>
      </c>
      <c r="E15" s="370">
        <v>117.956469165659</v>
      </c>
    </row>
    <row r="16" spans="1:5" ht="15" customHeight="1" x14ac:dyDescent="0.2">
      <c r="A16" s="369" t="s">
        <v>10</v>
      </c>
      <c r="B16" s="13">
        <v>1676</v>
      </c>
      <c r="C16" s="13">
        <v>210</v>
      </c>
      <c r="D16" s="13">
        <v>2118</v>
      </c>
      <c r="E16" s="370">
        <v>140.45092838196288</v>
      </c>
    </row>
    <row r="17" spans="1:5" ht="15" customHeight="1" x14ac:dyDescent="0.2">
      <c r="A17" s="369" t="s">
        <v>11</v>
      </c>
      <c r="B17" s="13">
        <v>362</v>
      </c>
      <c r="C17" s="13">
        <v>32</v>
      </c>
      <c r="D17" s="13">
        <v>353</v>
      </c>
      <c r="E17" s="370">
        <v>106.006006006006</v>
      </c>
    </row>
    <row r="18" spans="1:5" ht="15" customHeight="1" x14ac:dyDescent="0.2">
      <c r="A18" s="369" t="s">
        <v>12</v>
      </c>
      <c r="B18" s="13">
        <v>32</v>
      </c>
      <c r="C18" s="371">
        <v>3</v>
      </c>
      <c r="D18" s="13">
        <v>22</v>
      </c>
      <c r="E18" s="370">
        <v>75.862068965517238</v>
      </c>
    </row>
    <row r="19" spans="1:5" ht="15" customHeight="1" x14ac:dyDescent="0.2">
      <c r="A19" s="369" t="s">
        <v>13</v>
      </c>
      <c r="B19" s="13">
        <v>153</v>
      </c>
      <c r="C19" s="13">
        <v>22</v>
      </c>
      <c r="D19" s="13">
        <v>156</v>
      </c>
      <c r="E19" s="370">
        <v>109.85915492957747</v>
      </c>
    </row>
    <row r="20" spans="1:5" ht="15" customHeight="1" x14ac:dyDescent="0.2">
      <c r="A20" s="369" t="s">
        <v>14</v>
      </c>
      <c r="B20" s="13">
        <v>800</v>
      </c>
      <c r="C20" s="13">
        <v>82</v>
      </c>
      <c r="D20" s="13">
        <v>793</v>
      </c>
      <c r="E20" s="370">
        <v>109.22865013774106</v>
      </c>
    </row>
    <row r="21" spans="1:5" ht="15" customHeight="1" x14ac:dyDescent="0.2">
      <c r="A21" s="369" t="s">
        <v>15</v>
      </c>
      <c r="B21" s="13">
        <v>665</v>
      </c>
      <c r="C21" s="13">
        <v>63</v>
      </c>
      <c r="D21" s="13">
        <v>744</v>
      </c>
      <c r="E21" s="370">
        <v>123.17880794701988</v>
      </c>
    </row>
    <row r="22" spans="1:5" ht="15" customHeight="1" x14ac:dyDescent="0.2">
      <c r="A22" s="369" t="s">
        <v>16</v>
      </c>
      <c r="B22" s="371">
        <v>1</v>
      </c>
      <c r="C22" s="371" t="s">
        <v>273</v>
      </c>
      <c r="D22" s="371">
        <v>1</v>
      </c>
      <c r="E22" s="371">
        <v>100</v>
      </c>
    </row>
    <row r="23" spans="1:5" ht="15" customHeight="1" x14ac:dyDescent="0.2">
      <c r="A23" s="369" t="s">
        <v>17</v>
      </c>
      <c r="B23" s="13">
        <v>86</v>
      </c>
      <c r="C23" s="13">
        <v>7</v>
      </c>
      <c r="D23" s="13">
        <v>123</v>
      </c>
      <c r="E23" s="370">
        <v>155.69620253164558</v>
      </c>
    </row>
    <row r="24" spans="1:5" ht="15" customHeight="1" x14ac:dyDescent="0.2">
      <c r="A24" s="369" t="s">
        <v>18</v>
      </c>
      <c r="B24" s="13">
        <v>114</v>
      </c>
      <c r="C24" s="13">
        <v>12</v>
      </c>
      <c r="D24" s="13">
        <v>108</v>
      </c>
      <c r="E24" s="370">
        <v>100.93457943925233</v>
      </c>
    </row>
    <row r="25" spans="1:5" ht="15" customHeight="1" x14ac:dyDescent="0.2">
      <c r="A25" s="369" t="s">
        <v>19</v>
      </c>
      <c r="B25" s="13">
        <v>81</v>
      </c>
      <c r="C25" s="13">
        <v>3</v>
      </c>
      <c r="D25" s="13">
        <v>79</v>
      </c>
      <c r="E25" s="370">
        <v>103.94736842105263</v>
      </c>
    </row>
    <row r="26" spans="1:5" ht="15" customHeight="1" x14ac:dyDescent="0.2">
      <c r="A26" s="369" t="s">
        <v>20</v>
      </c>
      <c r="B26" s="13">
        <v>197</v>
      </c>
      <c r="C26" s="13">
        <v>22</v>
      </c>
      <c r="D26" s="13">
        <v>239</v>
      </c>
      <c r="E26" s="370">
        <v>138.95348837209303</v>
      </c>
    </row>
    <row r="27" spans="1:5" ht="15" customHeight="1" x14ac:dyDescent="0.2">
      <c r="A27" s="369" t="s">
        <v>492</v>
      </c>
      <c r="B27" s="371" t="s">
        <v>273</v>
      </c>
      <c r="C27" s="371" t="s">
        <v>273</v>
      </c>
      <c r="D27" s="371" t="s">
        <v>273</v>
      </c>
      <c r="E27" s="371" t="s">
        <v>273</v>
      </c>
    </row>
    <row r="28" spans="1:5" ht="15" customHeight="1" x14ac:dyDescent="0.2">
      <c r="A28" s="369" t="s">
        <v>630</v>
      </c>
      <c r="B28" s="13" t="s">
        <v>273</v>
      </c>
      <c r="C28" s="371" t="s">
        <v>273</v>
      </c>
      <c r="D28" s="371">
        <v>1</v>
      </c>
      <c r="E28" s="371" t="s">
        <v>273</v>
      </c>
    </row>
    <row r="29" spans="1:5" ht="15" customHeight="1" x14ac:dyDescent="0.2">
      <c r="A29" s="372" t="s">
        <v>476</v>
      </c>
      <c r="B29" s="27">
        <v>2930</v>
      </c>
      <c r="C29" s="27">
        <v>256</v>
      </c>
      <c r="D29" s="27">
        <v>2932</v>
      </c>
      <c r="E29" s="84">
        <v>109.93625796775403</v>
      </c>
    </row>
    <row r="30" spans="1:5" ht="15" customHeight="1" x14ac:dyDescent="0.2">
      <c r="A30" s="361"/>
      <c r="B30" s="362"/>
      <c r="C30" s="362"/>
      <c r="D30" s="362"/>
      <c r="E30" s="363"/>
    </row>
    <row r="31" spans="1:5" ht="15" customHeight="1" x14ac:dyDescent="0.2">
      <c r="A31" s="364" t="s">
        <v>614</v>
      </c>
      <c r="B31" s="362"/>
      <c r="C31" s="362"/>
      <c r="D31" s="362"/>
      <c r="E31" s="363"/>
    </row>
    <row r="32" spans="1:5" ht="15" customHeight="1" x14ac:dyDescent="0.25">
      <c r="A32" s="121"/>
      <c r="B32" s="6"/>
      <c r="C32" s="6"/>
      <c r="D32" s="6"/>
      <c r="E32" s="6"/>
    </row>
    <row r="33" spans="1:5" ht="15" customHeight="1" x14ac:dyDescent="0.2">
      <c r="A33" s="6"/>
      <c r="B33" s="6"/>
      <c r="C33" s="6"/>
      <c r="D33" s="6"/>
      <c r="E33" s="6"/>
    </row>
    <row r="34" spans="1:5" ht="15" customHeight="1" x14ac:dyDescent="0.2">
      <c r="A34" s="147"/>
      <c r="B34" s="9"/>
      <c r="C34" s="6"/>
      <c r="D34" s="6"/>
      <c r="E34" s="6"/>
    </row>
    <row r="35" spans="1:5" x14ac:dyDescent="0.2">
      <c r="A35" s="147"/>
      <c r="B35" s="9"/>
    </row>
    <row r="36" spans="1:5" x14ac:dyDescent="0.2">
      <c r="A36" s="147"/>
      <c r="B36" s="9"/>
    </row>
    <row r="37" spans="1:5" x14ac:dyDescent="0.2">
      <c r="A37" s="147"/>
      <c r="B37" s="9"/>
    </row>
    <row r="38" spans="1:5" x14ac:dyDescent="0.2">
      <c r="A38" s="147"/>
      <c r="B38" s="9"/>
    </row>
    <row r="39" spans="1:5" x14ac:dyDescent="0.2">
      <c r="A39" s="147"/>
      <c r="B39" s="9"/>
    </row>
    <row r="40" spans="1:5" x14ac:dyDescent="0.2">
      <c r="A40" s="147"/>
      <c r="B40" s="9"/>
    </row>
    <row r="41" spans="1:5" x14ac:dyDescent="0.2">
      <c r="A41" s="147"/>
      <c r="B41" s="9"/>
    </row>
    <row r="42" spans="1:5" x14ac:dyDescent="0.2">
      <c r="A42" s="147"/>
      <c r="B42" s="9"/>
    </row>
    <row r="43" spans="1:5" x14ac:dyDescent="0.2">
      <c r="A43" s="147"/>
      <c r="B43" s="9"/>
    </row>
    <row r="44" spans="1:5" x14ac:dyDescent="0.2">
      <c r="A44" s="147"/>
      <c r="B44" s="9"/>
    </row>
  </sheetData>
  <mergeCells count="2">
    <mergeCell ref="B3:E3"/>
    <mergeCell ref="B4:C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44"/>
  <sheetViews>
    <sheetView showGridLines="0" tabSelected="1" topLeftCell="A7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43" t="s">
        <v>496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5"/>
      <c r="J2" s="1"/>
      <c r="K2" s="1"/>
      <c r="L2" s="1"/>
      <c r="M2" s="1"/>
    </row>
    <row r="3" spans="1:17" ht="15" customHeight="1" x14ac:dyDescent="0.2">
      <c r="A3" s="49"/>
      <c r="B3" s="394" t="s">
        <v>134</v>
      </c>
      <c r="C3" s="395"/>
      <c r="D3" s="395"/>
      <c r="E3" s="395"/>
      <c r="F3" s="395"/>
      <c r="G3" s="395"/>
      <c r="H3" s="395"/>
      <c r="I3" s="396"/>
      <c r="J3" s="394" t="s">
        <v>135</v>
      </c>
      <c r="K3" s="395"/>
      <c r="L3" s="395"/>
      <c r="M3" s="395"/>
    </row>
    <row r="4" spans="1:17" ht="34.5" customHeight="1" x14ac:dyDescent="0.2">
      <c r="A4" s="50"/>
      <c r="B4" s="420" t="s">
        <v>282</v>
      </c>
      <c r="C4" s="421"/>
      <c r="D4" s="420" t="s">
        <v>281</v>
      </c>
      <c r="E4" s="422"/>
      <c r="F4" s="420" t="s">
        <v>283</v>
      </c>
      <c r="G4" s="422"/>
      <c r="H4" s="421" t="s">
        <v>535</v>
      </c>
      <c r="I4" s="422"/>
      <c r="J4" s="216" t="s">
        <v>282</v>
      </c>
      <c r="K4" s="217" t="s">
        <v>281</v>
      </c>
      <c r="L4" s="217" t="s">
        <v>283</v>
      </c>
      <c r="M4" s="217" t="s">
        <v>535</v>
      </c>
    </row>
    <row r="5" spans="1:17" ht="15" customHeight="1" x14ac:dyDescent="0.2">
      <c r="A5" s="182" t="s">
        <v>64</v>
      </c>
      <c r="B5" s="198" t="s">
        <v>592</v>
      </c>
      <c r="C5" s="199" t="s">
        <v>591</v>
      </c>
      <c r="D5" s="198" t="s">
        <v>592</v>
      </c>
      <c r="E5" s="224" t="s">
        <v>591</v>
      </c>
      <c r="F5" s="198" t="s">
        <v>592</v>
      </c>
      <c r="G5" s="224" t="s">
        <v>591</v>
      </c>
      <c r="H5" s="199" t="s">
        <v>592</v>
      </c>
      <c r="I5" s="199" t="s">
        <v>591</v>
      </c>
      <c r="J5" s="198" t="s">
        <v>592</v>
      </c>
      <c r="K5" s="199" t="s">
        <v>592</v>
      </c>
      <c r="L5" s="199" t="s">
        <v>592</v>
      </c>
      <c r="M5" s="199" t="s">
        <v>592</v>
      </c>
    </row>
    <row r="6" spans="1:17" ht="15" customHeight="1" x14ac:dyDescent="0.2">
      <c r="A6" s="21" t="s">
        <v>22</v>
      </c>
      <c r="B6" s="225" t="s">
        <v>273</v>
      </c>
      <c r="C6" s="226" t="s">
        <v>273</v>
      </c>
      <c r="D6" s="225" t="s">
        <v>273</v>
      </c>
      <c r="E6" s="227">
        <v>606</v>
      </c>
      <c r="F6" s="225" t="s">
        <v>273</v>
      </c>
      <c r="G6" s="227" t="s">
        <v>273</v>
      </c>
      <c r="H6" s="226">
        <v>1531</v>
      </c>
      <c r="I6" s="226">
        <v>16069</v>
      </c>
      <c r="J6" s="225" t="s">
        <v>273</v>
      </c>
      <c r="K6" s="226">
        <v>34</v>
      </c>
      <c r="L6" s="226" t="s">
        <v>273</v>
      </c>
      <c r="M6" s="226">
        <v>46993</v>
      </c>
    </row>
    <row r="7" spans="1:17" ht="15" customHeight="1" x14ac:dyDescent="0.2">
      <c r="A7" s="11"/>
      <c r="B7" s="228"/>
      <c r="C7" s="229"/>
      <c r="D7" s="228"/>
      <c r="E7" s="230"/>
      <c r="F7" s="228"/>
      <c r="G7" s="230"/>
      <c r="H7" s="229"/>
      <c r="I7" s="229"/>
      <c r="J7" s="228"/>
      <c r="K7" s="229"/>
      <c r="L7" s="229"/>
      <c r="M7" s="229"/>
    </row>
    <row r="8" spans="1:17" ht="15" customHeight="1" x14ac:dyDescent="0.2">
      <c r="A8" s="18" t="s">
        <v>23</v>
      </c>
      <c r="B8" s="231" t="s">
        <v>273</v>
      </c>
      <c r="C8" s="232" t="s">
        <v>273</v>
      </c>
      <c r="D8" s="231" t="s">
        <v>273</v>
      </c>
      <c r="E8" s="233">
        <v>130</v>
      </c>
      <c r="F8" s="231" t="s">
        <v>273</v>
      </c>
      <c r="G8" s="233" t="s">
        <v>273</v>
      </c>
      <c r="H8" s="232">
        <v>78</v>
      </c>
      <c r="I8" s="232">
        <v>669</v>
      </c>
      <c r="J8" s="231" t="s">
        <v>273</v>
      </c>
      <c r="K8" s="232">
        <v>16</v>
      </c>
      <c r="L8" s="232" t="s">
        <v>273</v>
      </c>
      <c r="M8" s="232">
        <v>2458</v>
      </c>
    </row>
    <row r="9" spans="1:17" ht="15" customHeight="1" x14ac:dyDescent="0.2">
      <c r="A9" s="18" t="s">
        <v>24</v>
      </c>
      <c r="B9" s="231" t="s">
        <v>273</v>
      </c>
      <c r="C9" s="232" t="s">
        <v>273</v>
      </c>
      <c r="D9" s="231" t="s">
        <v>273</v>
      </c>
      <c r="E9" s="233">
        <v>2</v>
      </c>
      <c r="F9" s="231" t="s">
        <v>273</v>
      </c>
      <c r="G9" s="233" t="s">
        <v>273</v>
      </c>
      <c r="H9" s="232">
        <v>26</v>
      </c>
      <c r="I9" s="232">
        <v>375</v>
      </c>
      <c r="J9" s="231" t="s">
        <v>273</v>
      </c>
      <c r="K9" s="232" t="s">
        <v>273</v>
      </c>
      <c r="L9" s="232" t="s">
        <v>273</v>
      </c>
      <c r="M9" s="232">
        <v>1164</v>
      </c>
      <c r="O9" s="7"/>
      <c r="P9" s="7"/>
      <c r="Q9" s="7"/>
    </row>
    <row r="10" spans="1:17" ht="15" customHeight="1" x14ac:dyDescent="0.2">
      <c r="A10" s="18" t="s">
        <v>25</v>
      </c>
      <c r="B10" s="231" t="s">
        <v>273</v>
      </c>
      <c r="C10" s="232" t="s">
        <v>273</v>
      </c>
      <c r="D10" s="231" t="s">
        <v>273</v>
      </c>
      <c r="E10" s="233">
        <v>12</v>
      </c>
      <c r="F10" s="231" t="s">
        <v>273</v>
      </c>
      <c r="G10" s="233" t="s">
        <v>273</v>
      </c>
      <c r="H10" s="232">
        <v>110</v>
      </c>
      <c r="I10" s="232">
        <v>971</v>
      </c>
      <c r="J10" s="231" t="s">
        <v>273</v>
      </c>
      <c r="K10" s="232">
        <v>1</v>
      </c>
      <c r="L10" s="232" t="s">
        <v>273</v>
      </c>
      <c r="M10" s="232">
        <v>2609</v>
      </c>
    </row>
    <row r="11" spans="1:17" ht="15" customHeight="1" x14ac:dyDescent="0.2">
      <c r="A11" s="18" t="s">
        <v>26</v>
      </c>
      <c r="B11" s="231" t="s">
        <v>273</v>
      </c>
      <c r="C11" s="232" t="s">
        <v>273</v>
      </c>
      <c r="D11" s="231" t="s">
        <v>273</v>
      </c>
      <c r="E11" s="233">
        <v>12</v>
      </c>
      <c r="F11" s="231" t="s">
        <v>273</v>
      </c>
      <c r="G11" s="233" t="s">
        <v>273</v>
      </c>
      <c r="H11" s="232">
        <v>912</v>
      </c>
      <c r="I11" s="232">
        <v>10189</v>
      </c>
      <c r="J11" s="231" t="s">
        <v>273</v>
      </c>
      <c r="K11" s="232">
        <v>6</v>
      </c>
      <c r="L11" s="232" t="s">
        <v>273</v>
      </c>
      <c r="M11" s="232">
        <v>27829</v>
      </c>
    </row>
    <row r="12" spans="1:17" ht="15" customHeight="1" x14ac:dyDescent="0.2">
      <c r="A12" s="18" t="s">
        <v>27</v>
      </c>
      <c r="B12" s="231" t="s">
        <v>273</v>
      </c>
      <c r="C12" s="232" t="s">
        <v>273</v>
      </c>
      <c r="D12" s="231" t="s">
        <v>273</v>
      </c>
      <c r="E12" s="233" t="s">
        <v>273</v>
      </c>
      <c r="F12" s="231" t="s">
        <v>273</v>
      </c>
      <c r="G12" s="233" t="s">
        <v>273</v>
      </c>
      <c r="H12" s="232">
        <v>156</v>
      </c>
      <c r="I12" s="232">
        <v>1356</v>
      </c>
      <c r="J12" s="231" t="s">
        <v>273</v>
      </c>
      <c r="K12" s="232" t="s">
        <v>273</v>
      </c>
      <c r="L12" s="232" t="s">
        <v>273</v>
      </c>
      <c r="M12" s="232">
        <v>4659</v>
      </c>
    </row>
    <row r="13" spans="1:17" ht="15" customHeight="1" x14ac:dyDescent="0.2">
      <c r="A13" s="18" t="s">
        <v>28</v>
      </c>
      <c r="B13" s="231" t="s">
        <v>273</v>
      </c>
      <c r="C13" s="232" t="s">
        <v>273</v>
      </c>
      <c r="D13" s="231" t="s">
        <v>273</v>
      </c>
      <c r="E13" s="233" t="s">
        <v>273</v>
      </c>
      <c r="F13" s="231" t="s">
        <v>273</v>
      </c>
      <c r="G13" s="233" t="s">
        <v>273</v>
      </c>
      <c r="H13" s="232">
        <v>16</v>
      </c>
      <c r="I13" s="232">
        <v>124</v>
      </c>
      <c r="J13" s="231" t="s">
        <v>273</v>
      </c>
      <c r="K13" s="232" t="s">
        <v>273</v>
      </c>
      <c r="L13" s="232" t="s">
        <v>273</v>
      </c>
      <c r="M13" s="232">
        <v>575</v>
      </c>
    </row>
    <row r="14" spans="1:17" ht="15" customHeight="1" x14ac:dyDescent="0.2">
      <c r="A14" s="18" t="s">
        <v>29</v>
      </c>
      <c r="B14" s="231" t="s">
        <v>273</v>
      </c>
      <c r="C14" s="232" t="s">
        <v>273</v>
      </c>
      <c r="D14" s="231" t="s">
        <v>273</v>
      </c>
      <c r="E14" s="233">
        <v>4</v>
      </c>
      <c r="F14" s="231" t="s">
        <v>273</v>
      </c>
      <c r="G14" s="233" t="s">
        <v>273</v>
      </c>
      <c r="H14" s="232">
        <v>33</v>
      </c>
      <c r="I14" s="232">
        <v>263</v>
      </c>
      <c r="J14" s="231" t="s">
        <v>273</v>
      </c>
      <c r="K14" s="232" t="s">
        <v>273</v>
      </c>
      <c r="L14" s="232" t="s">
        <v>273</v>
      </c>
      <c r="M14" s="232">
        <v>1067</v>
      </c>
    </row>
    <row r="15" spans="1:17" ht="15" customHeight="1" x14ac:dyDescent="0.2">
      <c r="A15" s="18" t="s">
        <v>30</v>
      </c>
      <c r="B15" s="231" t="s">
        <v>273</v>
      </c>
      <c r="C15" s="232" t="s">
        <v>273</v>
      </c>
      <c r="D15" s="231" t="s">
        <v>273</v>
      </c>
      <c r="E15" s="233" t="s">
        <v>273</v>
      </c>
      <c r="F15" s="231" t="s">
        <v>273</v>
      </c>
      <c r="G15" s="233" t="s">
        <v>273</v>
      </c>
      <c r="H15" s="232">
        <v>31</v>
      </c>
      <c r="I15" s="232">
        <v>352</v>
      </c>
      <c r="J15" s="231" t="s">
        <v>273</v>
      </c>
      <c r="K15" s="232">
        <v>1</v>
      </c>
      <c r="L15" s="232" t="s">
        <v>273</v>
      </c>
      <c r="M15" s="232">
        <v>1146</v>
      </c>
    </row>
    <row r="16" spans="1:17" ht="15" customHeight="1" x14ac:dyDescent="0.2">
      <c r="A16" s="18" t="s">
        <v>31</v>
      </c>
      <c r="B16" s="231" t="s">
        <v>273</v>
      </c>
      <c r="C16" s="232" t="s">
        <v>273</v>
      </c>
      <c r="D16" s="231" t="s">
        <v>273</v>
      </c>
      <c r="E16" s="233">
        <v>14</v>
      </c>
      <c r="F16" s="231" t="s">
        <v>273</v>
      </c>
      <c r="G16" s="233" t="s">
        <v>273</v>
      </c>
      <c r="H16" s="232">
        <v>59</v>
      </c>
      <c r="I16" s="232">
        <v>488</v>
      </c>
      <c r="J16" s="231" t="s">
        <v>273</v>
      </c>
      <c r="K16" s="232" t="s">
        <v>273</v>
      </c>
      <c r="L16" s="232" t="s">
        <v>273</v>
      </c>
      <c r="M16" s="232">
        <v>1773</v>
      </c>
    </row>
    <row r="17" spans="1:13" ht="15" customHeight="1" x14ac:dyDescent="0.2">
      <c r="A17" s="18" t="s">
        <v>32</v>
      </c>
      <c r="B17" s="231" t="s">
        <v>273</v>
      </c>
      <c r="C17" s="232" t="s">
        <v>273</v>
      </c>
      <c r="D17" s="231" t="s">
        <v>273</v>
      </c>
      <c r="E17" s="233">
        <v>432</v>
      </c>
      <c r="F17" s="231" t="s">
        <v>273</v>
      </c>
      <c r="G17" s="233" t="s">
        <v>273</v>
      </c>
      <c r="H17" s="232">
        <v>24</v>
      </c>
      <c r="I17" s="232">
        <v>176</v>
      </c>
      <c r="J17" s="231" t="s">
        <v>273</v>
      </c>
      <c r="K17" s="232">
        <v>10</v>
      </c>
      <c r="L17" s="232" t="s">
        <v>273</v>
      </c>
      <c r="M17" s="232">
        <v>670</v>
      </c>
    </row>
    <row r="18" spans="1:13" ht="15" customHeight="1" x14ac:dyDescent="0.2">
      <c r="A18" s="18" t="s">
        <v>33</v>
      </c>
      <c r="B18" s="231" t="s">
        <v>273</v>
      </c>
      <c r="C18" s="232" t="s">
        <v>273</v>
      </c>
      <c r="D18" s="231" t="s">
        <v>273</v>
      </c>
      <c r="E18" s="233" t="s">
        <v>273</v>
      </c>
      <c r="F18" s="231" t="s">
        <v>273</v>
      </c>
      <c r="G18" s="233" t="s">
        <v>273</v>
      </c>
      <c r="H18" s="232">
        <v>7</v>
      </c>
      <c r="I18" s="232">
        <v>129</v>
      </c>
      <c r="J18" s="231" t="s">
        <v>273</v>
      </c>
      <c r="K18" s="232" t="s">
        <v>273</v>
      </c>
      <c r="L18" s="232" t="s">
        <v>273</v>
      </c>
      <c r="M18" s="232">
        <v>462</v>
      </c>
    </row>
    <row r="19" spans="1:13" ht="15" customHeight="1" x14ac:dyDescent="0.2">
      <c r="A19" s="150" t="s">
        <v>34</v>
      </c>
      <c r="B19" s="234" t="s">
        <v>273</v>
      </c>
      <c r="C19" s="235" t="s">
        <v>273</v>
      </c>
      <c r="D19" s="234" t="s">
        <v>273</v>
      </c>
      <c r="E19" s="236" t="s">
        <v>273</v>
      </c>
      <c r="F19" s="234" t="s">
        <v>273</v>
      </c>
      <c r="G19" s="236" t="s">
        <v>273</v>
      </c>
      <c r="H19" s="235">
        <v>79</v>
      </c>
      <c r="I19" s="235">
        <v>977</v>
      </c>
      <c r="J19" s="234" t="s">
        <v>273</v>
      </c>
      <c r="K19" s="235" t="s">
        <v>273</v>
      </c>
      <c r="L19" s="235" t="s">
        <v>273</v>
      </c>
      <c r="M19" s="235">
        <v>2581</v>
      </c>
    </row>
    <row r="20" spans="1:13" ht="15" customHeight="1" x14ac:dyDescent="0.2">
      <c r="A20" s="18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</row>
    <row r="21" spans="1:13" ht="15" customHeight="1" x14ac:dyDescent="0.2">
      <c r="A21" s="286" t="s">
        <v>486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</row>
    <row r="22" spans="1:13" ht="15" customHeight="1" x14ac:dyDescent="0.2">
      <c r="A22" s="286" t="s">
        <v>487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9" t="s">
        <v>148</v>
      </c>
    </row>
    <row r="25" spans="1:13" ht="15" customHeight="1" x14ac:dyDescent="0.2">
      <c r="C25" s="7"/>
    </row>
    <row r="26" spans="1:13" ht="15" customHeight="1" x14ac:dyDescent="0.2">
      <c r="E26" s="7"/>
    </row>
    <row r="32" spans="1:13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44"/>
  <sheetViews>
    <sheetView showGridLines="0" tabSelected="1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43" t="s">
        <v>495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5"/>
    </row>
    <row r="3" spans="1:6" ht="15" customHeight="1" x14ac:dyDescent="0.2">
      <c r="A3" s="49"/>
      <c r="B3" s="394" t="s">
        <v>501</v>
      </c>
      <c r="C3" s="395"/>
      <c r="D3" s="395"/>
      <c r="E3" s="395"/>
      <c r="F3" s="144"/>
    </row>
    <row r="4" spans="1:6" ht="15" customHeight="1" x14ac:dyDescent="0.2">
      <c r="A4" s="50"/>
      <c r="B4" s="386"/>
      <c r="C4" s="387"/>
      <c r="D4" s="325"/>
      <c r="E4" s="163" t="s">
        <v>655</v>
      </c>
    </row>
    <row r="5" spans="1:6" ht="15" customHeight="1" x14ac:dyDescent="0.2">
      <c r="A5" s="285" t="s">
        <v>218</v>
      </c>
      <c r="B5" s="190" t="s">
        <v>656</v>
      </c>
      <c r="C5" s="191" t="s">
        <v>657</v>
      </c>
      <c r="D5" s="191" t="s">
        <v>655</v>
      </c>
      <c r="E5" s="191" t="s">
        <v>657</v>
      </c>
    </row>
    <row r="6" spans="1:6" ht="15" customHeight="1" x14ac:dyDescent="0.2">
      <c r="A6" s="21" t="s">
        <v>0</v>
      </c>
      <c r="B6" s="22">
        <f>SUM(B8,B36)</f>
        <v>7945</v>
      </c>
      <c r="C6" s="23">
        <f>SUM(C8,C36)</f>
        <v>8518</v>
      </c>
      <c r="D6" s="23">
        <f>SUM(D8,D36)</f>
        <v>6802</v>
      </c>
      <c r="E6" s="76">
        <f>+D6/C6*100</f>
        <v>79.854425921577828</v>
      </c>
    </row>
    <row r="7" spans="1:6" ht="9" customHeight="1" x14ac:dyDescent="0.2">
      <c r="A7" s="11"/>
      <c r="B7" s="15"/>
      <c r="C7" s="16"/>
      <c r="D7" s="16"/>
      <c r="E7" s="79"/>
    </row>
    <row r="8" spans="1:6" ht="15" customHeight="1" x14ac:dyDescent="0.2">
      <c r="A8" s="11" t="s">
        <v>474</v>
      </c>
      <c r="B8" s="15">
        <f>SUM(B9:B34)</f>
        <v>7937</v>
      </c>
      <c r="C8" s="16">
        <f>SUM(C9:C34)</f>
        <v>8501</v>
      </c>
      <c r="D8" s="16">
        <f>SUM(D9:D34)</f>
        <v>6786</v>
      </c>
      <c r="E8" s="79">
        <f t="shared" ref="E8:E39" si="0">+D8/C8*100</f>
        <v>79.825902834960587</v>
      </c>
    </row>
    <row r="9" spans="1:6" ht="15" customHeight="1" x14ac:dyDescent="0.2">
      <c r="A9" s="43" t="s">
        <v>502</v>
      </c>
      <c r="B9" s="12">
        <v>56</v>
      </c>
      <c r="C9" s="13">
        <v>49</v>
      </c>
      <c r="D9" s="13">
        <v>45</v>
      </c>
      <c r="E9" s="82">
        <f t="shared" si="0"/>
        <v>91.83673469387756</v>
      </c>
    </row>
    <row r="10" spans="1:6" ht="15" customHeight="1" x14ac:dyDescent="0.2">
      <c r="A10" s="43" t="s">
        <v>503</v>
      </c>
      <c r="B10" s="12">
        <v>24</v>
      </c>
      <c r="C10" s="13">
        <v>19</v>
      </c>
      <c r="D10" s="13">
        <v>26</v>
      </c>
      <c r="E10" s="82">
        <f t="shared" si="0"/>
        <v>136.84210526315789</v>
      </c>
    </row>
    <row r="11" spans="1:6" ht="15" customHeight="1" x14ac:dyDescent="0.2">
      <c r="A11" s="43" t="s">
        <v>504</v>
      </c>
      <c r="B11" s="12">
        <v>1958</v>
      </c>
      <c r="C11" s="13">
        <v>2083</v>
      </c>
      <c r="D11" s="13">
        <v>1596</v>
      </c>
      <c r="E11" s="82">
        <f t="shared" si="0"/>
        <v>76.620259241478635</v>
      </c>
    </row>
    <row r="12" spans="1:6" ht="15" customHeight="1" x14ac:dyDescent="0.2">
      <c r="A12" s="43" t="s">
        <v>546</v>
      </c>
      <c r="B12" s="12" t="s">
        <v>273</v>
      </c>
      <c r="C12" s="13">
        <v>4</v>
      </c>
      <c r="D12" s="13">
        <v>4</v>
      </c>
      <c r="E12" s="82">
        <f t="shared" si="0"/>
        <v>100</v>
      </c>
    </row>
    <row r="13" spans="1:6" ht="15" customHeight="1" x14ac:dyDescent="0.2">
      <c r="A13" s="43" t="s">
        <v>505</v>
      </c>
      <c r="B13" s="12">
        <v>65</v>
      </c>
      <c r="C13" s="13">
        <v>57</v>
      </c>
      <c r="D13" s="13">
        <v>71</v>
      </c>
      <c r="E13" s="82">
        <f t="shared" si="0"/>
        <v>124.56140350877195</v>
      </c>
    </row>
    <row r="14" spans="1:6" ht="15" customHeight="1" x14ac:dyDescent="0.2">
      <c r="A14" s="43" t="s">
        <v>540</v>
      </c>
      <c r="B14" s="12">
        <v>7</v>
      </c>
      <c r="C14" s="13">
        <v>4</v>
      </c>
      <c r="D14" s="13">
        <v>4</v>
      </c>
      <c r="E14" s="82">
        <f t="shared" si="0"/>
        <v>100</v>
      </c>
    </row>
    <row r="15" spans="1:6" ht="15" customHeight="1" x14ac:dyDescent="0.2">
      <c r="A15" s="43" t="s">
        <v>506</v>
      </c>
      <c r="B15" s="12">
        <v>4</v>
      </c>
      <c r="C15" s="13">
        <v>7</v>
      </c>
      <c r="D15" s="13">
        <v>6</v>
      </c>
      <c r="E15" s="82">
        <f t="shared" si="0"/>
        <v>85.714285714285708</v>
      </c>
    </row>
    <row r="16" spans="1:6" ht="15" customHeight="1" x14ac:dyDescent="0.2">
      <c r="A16" s="43" t="s">
        <v>507</v>
      </c>
      <c r="B16" s="12">
        <v>7</v>
      </c>
      <c r="C16" s="13">
        <v>9</v>
      </c>
      <c r="D16" s="13">
        <v>10</v>
      </c>
      <c r="E16" s="82">
        <f t="shared" si="0"/>
        <v>111.11111111111111</v>
      </c>
    </row>
    <row r="17" spans="1:5" ht="15" customHeight="1" x14ac:dyDescent="0.2">
      <c r="A17" s="43" t="s">
        <v>508</v>
      </c>
      <c r="B17" s="12">
        <v>75</v>
      </c>
      <c r="C17" s="13">
        <v>75</v>
      </c>
      <c r="D17" s="13">
        <v>89</v>
      </c>
      <c r="E17" s="82">
        <f t="shared" si="0"/>
        <v>118.66666666666667</v>
      </c>
    </row>
    <row r="18" spans="1:5" ht="15" customHeight="1" x14ac:dyDescent="0.2">
      <c r="A18" s="43" t="s">
        <v>509</v>
      </c>
      <c r="B18" s="12">
        <v>22</v>
      </c>
      <c r="C18" s="13">
        <v>19</v>
      </c>
      <c r="D18" s="13">
        <v>21</v>
      </c>
      <c r="E18" s="82">
        <f t="shared" si="0"/>
        <v>110.5263157894737</v>
      </c>
    </row>
    <row r="19" spans="1:5" ht="15" customHeight="1" x14ac:dyDescent="0.2">
      <c r="A19" s="43" t="s">
        <v>141</v>
      </c>
      <c r="B19" s="12">
        <v>3932</v>
      </c>
      <c r="C19" s="13">
        <v>4130</v>
      </c>
      <c r="D19" s="13">
        <v>3071</v>
      </c>
      <c r="E19" s="82">
        <f t="shared" si="0"/>
        <v>74.358353510895881</v>
      </c>
    </row>
    <row r="20" spans="1:5" ht="15" customHeight="1" x14ac:dyDescent="0.2">
      <c r="A20" s="43" t="s">
        <v>510</v>
      </c>
      <c r="B20" s="12">
        <v>10</v>
      </c>
      <c r="C20" s="13">
        <v>14</v>
      </c>
      <c r="D20" s="13">
        <v>10</v>
      </c>
      <c r="E20" s="82">
        <f t="shared" si="0"/>
        <v>71.428571428571431</v>
      </c>
    </row>
    <row r="21" spans="1:5" ht="15" customHeight="1" x14ac:dyDescent="0.2">
      <c r="A21" s="43" t="s">
        <v>511</v>
      </c>
      <c r="B21" s="12">
        <v>500</v>
      </c>
      <c r="C21" s="13">
        <v>472</v>
      </c>
      <c r="D21" s="13">
        <v>462</v>
      </c>
      <c r="E21" s="82">
        <f t="shared" si="0"/>
        <v>97.881355932203391</v>
      </c>
    </row>
    <row r="22" spans="1:5" ht="15" customHeight="1" x14ac:dyDescent="0.2">
      <c r="A22" s="43" t="s">
        <v>512</v>
      </c>
      <c r="B22" s="12">
        <v>8</v>
      </c>
      <c r="C22" s="13">
        <v>15</v>
      </c>
      <c r="D22" s="13">
        <v>10</v>
      </c>
      <c r="E22" s="82">
        <f t="shared" si="0"/>
        <v>66.666666666666657</v>
      </c>
    </row>
    <row r="23" spans="1:5" ht="15" customHeight="1" x14ac:dyDescent="0.2">
      <c r="A23" s="43" t="s">
        <v>513</v>
      </c>
      <c r="B23" s="12">
        <v>13</v>
      </c>
      <c r="C23" s="13">
        <v>13</v>
      </c>
      <c r="D23" s="13">
        <v>17</v>
      </c>
      <c r="E23" s="82">
        <f t="shared" si="0"/>
        <v>130.76923076923077</v>
      </c>
    </row>
    <row r="24" spans="1:5" ht="15" customHeight="1" x14ac:dyDescent="0.2">
      <c r="A24" s="43" t="s">
        <v>561</v>
      </c>
      <c r="B24" s="12">
        <v>2</v>
      </c>
      <c r="C24" s="13">
        <v>2</v>
      </c>
      <c r="D24" s="13" t="s">
        <v>273</v>
      </c>
      <c r="E24" s="82" t="s">
        <v>273</v>
      </c>
    </row>
    <row r="25" spans="1:5" ht="15" customHeight="1" x14ac:dyDescent="0.2">
      <c r="A25" s="43" t="s">
        <v>514</v>
      </c>
      <c r="B25" s="12">
        <v>389</v>
      </c>
      <c r="C25" s="13">
        <v>604</v>
      </c>
      <c r="D25" s="13">
        <v>578</v>
      </c>
      <c r="E25" s="82">
        <f t="shared" si="0"/>
        <v>95.69536423841059</v>
      </c>
    </row>
    <row r="26" spans="1:5" ht="15" customHeight="1" x14ac:dyDescent="0.2">
      <c r="A26" s="43" t="s">
        <v>539</v>
      </c>
      <c r="B26" s="12">
        <v>4</v>
      </c>
      <c r="C26" s="13">
        <v>1</v>
      </c>
      <c r="D26" s="13">
        <v>4</v>
      </c>
      <c r="E26" s="82">
        <f t="shared" si="0"/>
        <v>400</v>
      </c>
    </row>
    <row r="27" spans="1:5" ht="15" customHeight="1" x14ac:dyDescent="0.2">
      <c r="A27" s="43" t="s">
        <v>515</v>
      </c>
      <c r="B27" s="12">
        <v>70</v>
      </c>
      <c r="C27" s="13">
        <v>94</v>
      </c>
      <c r="D27" s="13">
        <v>74</v>
      </c>
      <c r="E27" s="82">
        <f t="shared" si="0"/>
        <v>78.723404255319153</v>
      </c>
    </row>
    <row r="28" spans="1:5" ht="15" customHeight="1" x14ac:dyDescent="0.2">
      <c r="A28" s="43" t="s">
        <v>516</v>
      </c>
      <c r="B28" s="12">
        <v>39</v>
      </c>
      <c r="C28" s="13">
        <v>61</v>
      </c>
      <c r="D28" s="13">
        <v>39</v>
      </c>
      <c r="E28" s="82">
        <f t="shared" si="0"/>
        <v>63.934426229508205</v>
      </c>
    </row>
    <row r="29" spans="1:5" ht="15" customHeight="1" x14ac:dyDescent="0.2">
      <c r="A29" s="43" t="s">
        <v>517</v>
      </c>
      <c r="B29" s="12">
        <v>71</v>
      </c>
      <c r="C29" s="13">
        <v>73</v>
      </c>
      <c r="D29" s="13">
        <v>102</v>
      </c>
      <c r="E29" s="82">
        <f t="shared" si="0"/>
        <v>139.72602739726028</v>
      </c>
    </row>
    <row r="30" spans="1:5" ht="15" customHeight="1" x14ac:dyDescent="0.2">
      <c r="A30" s="43" t="s">
        <v>518</v>
      </c>
      <c r="B30" s="12">
        <v>27</v>
      </c>
      <c r="C30" s="13">
        <v>21</v>
      </c>
      <c r="D30" s="13">
        <v>26</v>
      </c>
      <c r="E30" s="82">
        <f t="shared" si="0"/>
        <v>123.80952380952381</v>
      </c>
    </row>
    <row r="31" spans="1:5" ht="15" customHeight="1" x14ac:dyDescent="0.2">
      <c r="A31" s="43" t="s">
        <v>519</v>
      </c>
      <c r="B31" s="12">
        <v>394</v>
      </c>
      <c r="C31" s="13">
        <v>405</v>
      </c>
      <c r="D31" s="13">
        <v>297</v>
      </c>
      <c r="E31" s="82">
        <f t="shared" si="0"/>
        <v>73.333333333333329</v>
      </c>
    </row>
    <row r="32" spans="1:5" ht="15" customHeight="1" x14ac:dyDescent="0.2">
      <c r="A32" s="43" t="s">
        <v>520</v>
      </c>
      <c r="B32" s="12">
        <v>183</v>
      </c>
      <c r="C32" s="13">
        <v>195</v>
      </c>
      <c r="D32" s="13">
        <v>146</v>
      </c>
      <c r="E32" s="82">
        <f t="shared" si="0"/>
        <v>74.871794871794876</v>
      </c>
    </row>
    <row r="33" spans="1:5" ht="15" customHeight="1" x14ac:dyDescent="0.2">
      <c r="A33" s="43" t="s">
        <v>521</v>
      </c>
      <c r="B33" s="12">
        <v>60</v>
      </c>
      <c r="C33" s="13">
        <v>56</v>
      </c>
      <c r="D33" s="13">
        <v>61</v>
      </c>
      <c r="E33" s="82">
        <f t="shared" si="0"/>
        <v>108.92857142857142</v>
      </c>
    </row>
    <row r="34" spans="1:5" ht="15" customHeight="1" x14ac:dyDescent="0.2">
      <c r="A34" s="43" t="s">
        <v>522</v>
      </c>
      <c r="B34" s="12">
        <v>17</v>
      </c>
      <c r="C34" s="13">
        <v>19</v>
      </c>
      <c r="D34" s="13">
        <v>17</v>
      </c>
      <c r="E34" s="82">
        <f t="shared" si="0"/>
        <v>89.473684210526315</v>
      </c>
    </row>
    <row r="35" spans="1:5" ht="15" customHeight="1" x14ac:dyDescent="0.2">
      <c r="A35" s="43"/>
      <c r="B35" s="12"/>
      <c r="C35" s="13"/>
      <c r="D35" s="13"/>
      <c r="E35" s="82"/>
    </row>
    <row r="36" spans="1:5" ht="15" customHeight="1" x14ac:dyDescent="0.2">
      <c r="A36" s="178" t="s">
        <v>475</v>
      </c>
      <c r="B36" s="72">
        <f>SUM(B37:B39)</f>
        <v>8</v>
      </c>
      <c r="C36" s="17">
        <f t="shared" ref="C36:D36" si="1">SUM(C37:C39)</f>
        <v>17</v>
      </c>
      <c r="D36" s="17">
        <f t="shared" si="1"/>
        <v>16</v>
      </c>
      <c r="E36" s="80">
        <f t="shared" si="0"/>
        <v>94.117647058823522</v>
      </c>
    </row>
    <row r="37" spans="1:5" ht="15" customHeight="1" x14ac:dyDescent="0.2">
      <c r="A37" s="319" t="s">
        <v>562</v>
      </c>
      <c r="B37" s="12">
        <v>2</v>
      </c>
      <c r="C37" s="13">
        <v>2</v>
      </c>
      <c r="D37" s="13" t="s">
        <v>273</v>
      </c>
      <c r="E37" s="82" t="s">
        <v>273</v>
      </c>
    </row>
    <row r="38" spans="1:5" ht="15" customHeight="1" x14ac:dyDescent="0.2">
      <c r="A38" s="319" t="s">
        <v>563</v>
      </c>
      <c r="B38" s="12">
        <v>3</v>
      </c>
      <c r="C38" s="13">
        <v>3</v>
      </c>
      <c r="D38" s="13">
        <v>6</v>
      </c>
      <c r="E38" s="80">
        <f t="shared" si="0"/>
        <v>200</v>
      </c>
    </row>
    <row r="39" spans="1:5" ht="15" customHeight="1" x14ac:dyDescent="0.2">
      <c r="A39" s="318" t="s">
        <v>564</v>
      </c>
      <c r="B39" s="109">
        <v>3</v>
      </c>
      <c r="C39" s="110">
        <v>12</v>
      </c>
      <c r="D39" s="110">
        <v>10</v>
      </c>
      <c r="E39" s="152">
        <f t="shared" si="0"/>
        <v>83.333333333333343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9" t="s">
        <v>148</v>
      </c>
    </row>
    <row r="42" spans="1:5" ht="15" customHeight="1" x14ac:dyDescent="0.2">
      <c r="A42" s="147"/>
      <c r="B42" s="9"/>
    </row>
    <row r="43" spans="1:5" ht="15" customHeight="1" x14ac:dyDescent="0.2">
      <c r="A43" s="147"/>
      <c r="B43" s="9"/>
    </row>
    <row r="44" spans="1:5" ht="15" customHeight="1" x14ac:dyDescent="0.2">
      <c r="A44" s="147"/>
      <c r="B44" s="9"/>
    </row>
  </sheetData>
  <mergeCells count="2">
    <mergeCell ref="B3:E3"/>
    <mergeCell ref="B4:C4"/>
  </mergeCells>
  <hyperlinks>
    <hyperlink ref="A41" location="Kazalo!A1" display="nazaj na kazalo" xr:uid="{61446F96-C8FE-49E0-87FE-AF21221EF4AE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showGridLines="0" tabSelected="1" topLeftCell="A1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84" t="s">
        <v>63</v>
      </c>
      <c r="I3" s="385"/>
      <c r="J3" s="385"/>
      <c r="K3" s="2"/>
      <c r="L3" s="2"/>
    </row>
    <row r="4" spans="1:16" ht="15" customHeight="1" x14ac:dyDescent="0.2">
      <c r="A4" s="181" t="s">
        <v>67</v>
      </c>
      <c r="B4" s="380"/>
      <c r="C4" s="381"/>
      <c r="D4" s="37"/>
      <c r="E4" s="280"/>
      <c r="F4" s="280"/>
      <c r="G4" s="280"/>
      <c r="H4" s="169" t="s">
        <v>592</v>
      </c>
      <c r="I4" s="165" t="s">
        <v>592</v>
      </c>
      <c r="J4" s="165" t="s">
        <v>591</v>
      </c>
      <c r="K4" s="2"/>
      <c r="L4" s="2"/>
    </row>
    <row r="5" spans="1:16" ht="15" customHeight="1" x14ac:dyDescent="0.2">
      <c r="A5" s="182" t="s">
        <v>61</v>
      </c>
      <c r="B5" s="190" t="s">
        <v>575</v>
      </c>
      <c r="C5" s="191" t="s">
        <v>581</v>
      </c>
      <c r="D5" s="304" t="s">
        <v>592</v>
      </c>
      <c r="E5" s="191" t="s">
        <v>550</v>
      </c>
      <c r="F5" s="191" t="s">
        <v>558</v>
      </c>
      <c r="G5" s="191" t="s">
        <v>591</v>
      </c>
      <c r="H5" s="198" t="s">
        <v>593</v>
      </c>
      <c r="I5" s="199" t="s">
        <v>581</v>
      </c>
      <c r="J5" s="199" t="s">
        <v>590</v>
      </c>
      <c r="K5" s="2"/>
      <c r="L5" s="2"/>
    </row>
    <row r="6" spans="1:16" ht="15" customHeight="1" x14ac:dyDescent="0.2">
      <c r="A6" s="21" t="s">
        <v>22</v>
      </c>
      <c r="B6" s="22">
        <v>14053</v>
      </c>
      <c r="C6" s="23">
        <v>12940</v>
      </c>
      <c r="D6" s="38">
        <v>11697</v>
      </c>
      <c r="E6" s="23">
        <v>172064</v>
      </c>
      <c r="F6" s="23">
        <v>163835</v>
      </c>
      <c r="G6" s="23">
        <v>147576</v>
      </c>
      <c r="H6" s="75">
        <v>99.295415959252978</v>
      </c>
      <c r="I6" s="77">
        <v>90.394126738794427</v>
      </c>
      <c r="J6" s="77">
        <v>95.793115535159075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2"/>
      <c r="L7" s="2"/>
    </row>
    <row r="8" spans="1:16" ht="15" customHeight="1" x14ac:dyDescent="0.2">
      <c r="A8" s="18" t="s">
        <v>23</v>
      </c>
      <c r="B8" s="12">
        <v>1003</v>
      </c>
      <c r="C8" s="13">
        <v>1082</v>
      </c>
      <c r="D8" s="40">
        <v>978</v>
      </c>
      <c r="E8" s="13">
        <v>14608</v>
      </c>
      <c r="F8" s="13">
        <v>13316</v>
      </c>
      <c r="G8" s="13">
        <v>11460</v>
      </c>
      <c r="H8" s="81">
        <v>115.05882352941177</v>
      </c>
      <c r="I8" s="82">
        <v>90.388170055452861</v>
      </c>
      <c r="J8" s="82">
        <v>91.497005988023943</v>
      </c>
      <c r="K8" s="3"/>
      <c r="L8" s="3"/>
    </row>
    <row r="9" spans="1:16" ht="15" customHeight="1" x14ac:dyDescent="0.2">
      <c r="A9" s="18" t="s">
        <v>24</v>
      </c>
      <c r="B9" s="12">
        <v>1070</v>
      </c>
      <c r="C9" s="13">
        <v>916</v>
      </c>
      <c r="D9" s="40">
        <v>814</v>
      </c>
      <c r="E9" s="13">
        <v>14129</v>
      </c>
      <c r="F9" s="13">
        <v>13296</v>
      </c>
      <c r="G9" s="13">
        <v>11518</v>
      </c>
      <c r="H9" s="81">
        <v>91.666666666666657</v>
      </c>
      <c r="I9" s="82">
        <v>88.864628820960704</v>
      </c>
      <c r="J9" s="82">
        <v>92.56610142248654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1304</v>
      </c>
      <c r="C10" s="13">
        <v>1065</v>
      </c>
      <c r="D10" s="40">
        <v>1110</v>
      </c>
      <c r="E10" s="13">
        <v>15122</v>
      </c>
      <c r="F10" s="13">
        <v>13618</v>
      </c>
      <c r="G10" s="13">
        <v>13189</v>
      </c>
      <c r="H10" s="81">
        <v>113.6131013306039</v>
      </c>
      <c r="I10" s="82">
        <v>104.22535211267605</v>
      </c>
      <c r="J10" s="82">
        <v>103.47560018829437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5495</v>
      </c>
      <c r="C11" s="13">
        <v>4964</v>
      </c>
      <c r="D11" s="40">
        <v>4517</v>
      </c>
      <c r="E11" s="13">
        <v>60308</v>
      </c>
      <c r="F11" s="13">
        <v>61273</v>
      </c>
      <c r="G11" s="13">
        <v>55623</v>
      </c>
      <c r="H11" s="81">
        <v>99.889429455992925</v>
      </c>
      <c r="I11" s="82">
        <v>90.995165189363419</v>
      </c>
      <c r="J11" s="82">
        <v>96.571061495190804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1303</v>
      </c>
      <c r="C12" s="13">
        <v>1355</v>
      </c>
      <c r="D12" s="40">
        <v>1156</v>
      </c>
      <c r="E12" s="13">
        <v>20807</v>
      </c>
      <c r="F12" s="13">
        <v>18749</v>
      </c>
      <c r="G12" s="13">
        <v>14410</v>
      </c>
      <c r="H12" s="81">
        <v>93.075684380032214</v>
      </c>
      <c r="I12" s="82">
        <v>85.313653136531372</v>
      </c>
      <c r="J12" s="82">
        <v>81.647685421270324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534</v>
      </c>
      <c r="C13" s="13">
        <v>449</v>
      </c>
      <c r="D13" s="40">
        <v>433</v>
      </c>
      <c r="E13" s="13">
        <v>6937</v>
      </c>
      <c r="F13" s="13">
        <v>6473</v>
      </c>
      <c r="G13" s="13">
        <v>5834</v>
      </c>
      <c r="H13" s="81">
        <v>89.834024896265561</v>
      </c>
      <c r="I13" s="82">
        <v>96.436525612472153</v>
      </c>
      <c r="J13" s="82">
        <v>95.780659990149402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666</v>
      </c>
      <c r="C14" s="13">
        <v>586</v>
      </c>
      <c r="D14" s="40">
        <v>488</v>
      </c>
      <c r="E14" s="13">
        <v>8615</v>
      </c>
      <c r="F14" s="13">
        <v>7872</v>
      </c>
      <c r="G14" s="13">
        <v>6754</v>
      </c>
      <c r="H14" s="81">
        <v>84.429065743944633</v>
      </c>
      <c r="I14" s="82">
        <v>83.276450511945384</v>
      </c>
      <c r="J14" s="82">
        <v>91.085637221847605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567</v>
      </c>
      <c r="C15" s="13">
        <v>561</v>
      </c>
      <c r="D15" s="40">
        <v>553</v>
      </c>
      <c r="E15" s="13">
        <v>7491</v>
      </c>
      <c r="F15" s="13">
        <v>6697</v>
      </c>
      <c r="G15" s="13">
        <v>6504</v>
      </c>
      <c r="H15" s="81">
        <v>115.93291404612158</v>
      </c>
      <c r="I15" s="82">
        <v>98.573975044563284</v>
      </c>
      <c r="J15" s="82">
        <v>102.05554683822375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547</v>
      </c>
      <c r="C16" s="13">
        <v>375</v>
      </c>
      <c r="D16" s="40">
        <v>473</v>
      </c>
      <c r="E16" s="13">
        <v>6209</v>
      </c>
      <c r="F16" s="13">
        <v>6006</v>
      </c>
      <c r="G16" s="13">
        <v>5419</v>
      </c>
      <c r="H16" s="81">
        <v>85.379061371841161</v>
      </c>
      <c r="I16" s="82">
        <v>126.13333333333334</v>
      </c>
      <c r="J16" s="82">
        <v>95.287497802004566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352</v>
      </c>
      <c r="C17" s="13">
        <v>448</v>
      </c>
      <c r="D17" s="40">
        <v>393</v>
      </c>
      <c r="E17" s="13">
        <v>5515</v>
      </c>
      <c r="F17" s="13">
        <v>5192</v>
      </c>
      <c r="G17" s="13">
        <v>4970</v>
      </c>
      <c r="H17" s="81">
        <v>114.24418604651163</v>
      </c>
      <c r="I17" s="82">
        <v>87.723214285714292</v>
      </c>
      <c r="J17" s="82">
        <v>101.59443990188062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253</v>
      </c>
      <c r="C18" s="13">
        <v>227</v>
      </c>
      <c r="D18" s="40">
        <v>194</v>
      </c>
      <c r="E18" s="13">
        <v>3184</v>
      </c>
      <c r="F18" s="13">
        <v>3231</v>
      </c>
      <c r="G18" s="13">
        <v>2723</v>
      </c>
      <c r="H18" s="81">
        <v>74.615384615384613</v>
      </c>
      <c r="I18" s="82">
        <v>85.46255506607929</v>
      </c>
      <c r="J18" s="82">
        <v>89.074255806346088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959</v>
      </c>
      <c r="C19" s="27">
        <v>912</v>
      </c>
      <c r="D19" s="41">
        <v>588</v>
      </c>
      <c r="E19" s="27">
        <v>9139</v>
      </c>
      <c r="F19" s="27">
        <v>8112</v>
      </c>
      <c r="G19" s="27">
        <v>9172</v>
      </c>
      <c r="H19" s="83">
        <v>97.029702970297024</v>
      </c>
      <c r="I19" s="84">
        <v>64.473684210526315</v>
      </c>
      <c r="J19" s="84">
        <v>120.9866772193642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2"/>
      <c r="I20" s="82"/>
      <c r="J20" s="82"/>
      <c r="K20" s="5"/>
      <c r="L20" s="5"/>
      <c r="O20" s="7"/>
      <c r="P20" s="8"/>
    </row>
    <row r="21" spans="1:16" ht="15" customHeight="1" x14ac:dyDescent="0.2">
      <c r="A21" s="286" t="s">
        <v>488</v>
      </c>
      <c r="B21" s="13"/>
      <c r="C21" s="13"/>
      <c r="D21" s="13"/>
      <c r="E21" s="13"/>
      <c r="F21" s="13"/>
      <c r="G21" s="13"/>
      <c r="H21" s="82"/>
      <c r="I21" s="82"/>
      <c r="J21" s="82"/>
      <c r="K21" s="5"/>
      <c r="L21" s="5"/>
      <c r="O21" s="7"/>
      <c r="P21" s="8"/>
    </row>
    <row r="22" spans="1:16" ht="15" customHeight="1" x14ac:dyDescent="0.2">
      <c r="A22" s="286" t="s">
        <v>489</v>
      </c>
      <c r="B22" s="13"/>
      <c r="C22" s="13"/>
      <c r="D22" s="13"/>
      <c r="E22" s="13"/>
      <c r="F22" s="13"/>
      <c r="G22" s="13"/>
      <c r="H22" s="82"/>
      <c r="I22" s="82"/>
      <c r="J22" s="82"/>
      <c r="K22" s="5"/>
      <c r="L22" s="5"/>
      <c r="O22" s="7"/>
      <c r="P22" s="8"/>
    </row>
    <row r="23" spans="1:16" ht="15" customHeight="1" x14ac:dyDescent="0.2">
      <c r="A23" s="10" t="s">
        <v>490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491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527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529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528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7" customFormat="1" ht="15" customHeight="1" x14ac:dyDescent="0.2">
      <c r="A29" s="69" t="s">
        <v>148</v>
      </c>
    </row>
    <row r="30" spans="1:16" s="67" customFormat="1" ht="15" customHeight="1" x14ac:dyDescent="0.2"/>
    <row r="31" spans="1:16" s="67" customFormat="1" ht="15" customHeight="1" x14ac:dyDescent="0.2">
      <c r="A31" s="6"/>
    </row>
    <row r="32" spans="1:16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2">
    <mergeCell ref="B4:C4"/>
    <mergeCell ref="H3:J3"/>
  </mergeCells>
  <hyperlinks>
    <hyperlink ref="A29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251"/>
  <sheetViews>
    <sheetView showGridLines="0" tabSelected="1" topLeftCell="A163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494</v>
      </c>
      <c r="B1" s="1"/>
      <c r="C1" s="1"/>
      <c r="D1" s="1"/>
      <c r="E1" s="65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5"/>
      <c r="F2" s="65"/>
      <c r="G2" s="1"/>
      <c r="H2" s="1"/>
      <c r="I2" s="1"/>
      <c r="J2" s="1"/>
      <c r="K2" s="1"/>
    </row>
    <row r="3" spans="1:11" ht="15" customHeight="1" x14ac:dyDescent="0.2">
      <c r="A3" s="49"/>
      <c r="B3" s="423" t="s">
        <v>654</v>
      </c>
      <c r="C3" s="424"/>
      <c r="D3" s="424"/>
      <c r="E3" s="424"/>
      <c r="F3" s="424"/>
      <c r="G3" s="424"/>
      <c r="H3" s="424"/>
      <c r="I3" s="424"/>
      <c r="J3" s="324"/>
      <c r="K3" s="173" t="s">
        <v>148</v>
      </c>
    </row>
    <row r="4" spans="1:11" ht="15" customHeight="1" x14ac:dyDescent="0.2">
      <c r="A4" s="174"/>
      <c r="B4" s="175" t="s">
        <v>219</v>
      </c>
      <c r="C4" s="324"/>
      <c r="D4" s="324"/>
      <c r="E4" s="324"/>
      <c r="F4" s="324"/>
      <c r="G4" s="324" t="s">
        <v>90</v>
      </c>
      <c r="H4" s="324" t="s">
        <v>220</v>
      </c>
      <c r="I4" s="324" t="s">
        <v>221</v>
      </c>
      <c r="J4" s="324"/>
      <c r="K4" s="324"/>
    </row>
    <row r="5" spans="1:11" ht="15" customHeight="1" x14ac:dyDescent="0.2">
      <c r="A5" s="322" t="s">
        <v>222</v>
      </c>
      <c r="B5" s="31" t="s">
        <v>223</v>
      </c>
      <c r="C5" s="218"/>
      <c r="D5" s="324" t="s">
        <v>78</v>
      </c>
      <c r="E5" s="324" t="s">
        <v>224</v>
      </c>
      <c r="F5" s="324" t="s">
        <v>225</v>
      </c>
      <c r="G5" s="324" t="s">
        <v>226</v>
      </c>
      <c r="H5" s="324" t="s">
        <v>227</v>
      </c>
      <c r="I5" s="324" t="s">
        <v>228</v>
      </c>
      <c r="J5" s="324"/>
      <c r="K5" s="324"/>
    </row>
    <row r="6" spans="1:11" ht="15" customHeight="1" x14ac:dyDescent="0.2">
      <c r="A6" s="323" t="s">
        <v>229</v>
      </c>
      <c r="B6" s="220" t="s">
        <v>59</v>
      </c>
      <c r="C6" s="20" t="s">
        <v>74</v>
      </c>
      <c r="D6" s="20" t="s">
        <v>77</v>
      </c>
      <c r="E6" s="20" t="s">
        <v>75</v>
      </c>
      <c r="F6" s="20" t="s">
        <v>230</v>
      </c>
      <c r="G6" s="20" t="s">
        <v>231</v>
      </c>
      <c r="H6" s="20" t="s">
        <v>232</v>
      </c>
      <c r="I6" s="20" t="s">
        <v>233</v>
      </c>
      <c r="J6" s="324"/>
      <c r="K6" s="324"/>
    </row>
    <row r="7" spans="1:11" ht="15" customHeight="1" x14ac:dyDescent="0.2">
      <c r="A7" s="21" t="s">
        <v>22</v>
      </c>
      <c r="B7" s="57">
        <f>+B11+B34+B48+B91+B120+B128+B136+B169+B177+B197+B212+B222+B249</f>
        <v>43847</v>
      </c>
      <c r="C7" s="23">
        <f t="shared" ref="C7:I7" si="0">+C11+C34+C48+C91+C120+C128+C136+C169+C177+C197+C212+C222+C249</f>
        <v>21795</v>
      </c>
      <c r="D7" s="23">
        <f t="shared" si="0"/>
        <v>18498</v>
      </c>
      <c r="E7" s="24">
        <f t="shared" si="0"/>
        <v>8416</v>
      </c>
      <c r="F7" s="23">
        <f t="shared" si="0"/>
        <v>16455</v>
      </c>
      <c r="G7" s="24">
        <f t="shared" si="0"/>
        <v>14430</v>
      </c>
      <c r="H7" s="24">
        <f t="shared" si="0"/>
        <v>21773</v>
      </c>
      <c r="I7" s="24">
        <f t="shared" si="0"/>
        <v>7644</v>
      </c>
      <c r="J7" s="245"/>
      <c r="K7" s="245"/>
    </row>
    <row r="8" spans="1:11" ht="12.75" customHeight="1" x14ac:dyDescent="0.2">
      <c r="A8" s="11"/>
      <c r="B8" s="60"/>
      <c r="C8" s="16"/>
      <c r="D8" s="16"/>
      <c r="E8" s="17"/>
      <c r="F8" s="16"/>
      <c r="G8" s="17"/>
      <c r="H8" s="17"/>
      <c r="I8" s="17"/>
      <c r="J8" s="324"/>
      <c r="K8" s="324"/>
    </row>
    <row r="9" spans="1:11" ht="12.75" customHeight="1" x14ac:dyDescent="0.2">
      <c r="A9" s="11" t="s">
        <v>35</v>
      </c>
      <c r="B9" s="60">
        <v>25540</v>
      </c>
      <c r="C9" s="16">
        <v>12891</v>
      </c>
      <c r="D9" s="16">
        <v>11246</v>
      </c>
      <c r="E9" s="17">
        <v>5284</v>
      </c>
      <c r="F9" s="16">
        <v>9569</v>
      </c>
      <c r="G9" s="17">
        <v>8570</v>
      </c>
      <c r="H9" s="17">
        <v>13119</v>
      </c>
      <c r="I9" s="17">
        <v>3851</v>
      </c>
      <c r="J9" s="324"/>
      <c r="K9" s="324"/>
    </row>
    <row r="10" spans="1:11" ht="12.75" customHeight="1" x14ac:dyDescent="0.2">
      <c r="A10" s="11"/>
      <c r="B10" s="60"/>
      <c r="C10" s="16"/>
      <c r="D10" s="16"/>
      <c r="E10" s="17"/>
      <c r="F10" s="16"/>
      <c r="G10" s="17"/>
      <c r="H10" s="17"/>
      <c r="I10" s="17"/>
      <c r="J10" s="324"/>
      <c r="K10" s="324"/>
    </row>
    <row r="11" spans="1:11" ht="15" customHeight="1" x14ac:dyDescent="0.2">
      <c r="A11" s="71" t="s">
        <v>41</v>
      </c>
      <c r="B11" s="176">
        <v>3617</v>
      </c>
      <c r="C11" s="17">
        <v>1722</v>
      </c>
      <c r="D11" s="17">
        <v>1908</v>
      </c>
      <c r="E11" s="17">
        <v>948</v>
      </c>
      <c r="F11" s="17">
        <v>1043</v>
      </c>
      <c r="G11" s="17">
        <v>1842</v>
      </c>
      <c r="H11" s="17">
        <v>1374</v>
      </c>
      <c r="I11" s="17">
        <v>401</v>
      </c>
      <c r="J11" s="3"/>
      <c r="K11" s="3"/>
    </row>
    <row r="12" spans="1:11" ht="15" customHeight="1" x14ac:dyDescent="0.2">
      <c r="A12" s="43" t="s">
        <v>315</v>
      </c>
      <c r="B12" s="32">
        <v>476</v>
      </c>
      <c r="C12" s="13">
        <v>240</v>
      </c>
      <c r="D12" s="13">
        <v>301</v>
      </c>
      <c r="E12" s="13">
        <v>138</v>
      </c>
      <c r="F12" s="13">
        <v>137</v>
      </c>
      <c r="G12" s="13">
        <v>270</v>
      </c>
      <c r="H12" s="13">
        <v>171</v>
      </c>
      <c r="I12" s="13">
        <v>35</v>
      </c>
      <c r="J12" s="3"/>
      <c r="K12" s="3"/>
    </row>
    <row r="13" spans="1:11" ht="15" customHeight="1" x14ac:dyDescent="0.2">
      <c r="A13" s="43" t="s">
        <v>327</v>
      </c>
      <c r="B13" s="32">
        <v>63</v>
      </c>
      <c r="C13" s="13">
        <v>28</v>
      </c>
      <c r="D13" s="13">
        <v>30</v>
      </c>
      <c r="E13" s="13">
        <v>3</v>
      </c>
      <c r="F13" s="13">
        <v>39</v>
      </c>
      <c r="G13" s="13">
        <v>26</v>
      </c>
      <c r="H13" s="13">
        <v>32</v>
      </c>
      <c r="I13" s="13">
        <v>5</v>
      </c>
      <c r="J13" s="3"/>
      <c r="K13" s="3"/>
    </row>
    <row r="14" spans="1:11" ht="15" customHeight="1" x14ac:dyDescent="0.2">
      <c r="A14" s="43" t="s">
        <v>302</v>
      </c>
      <c r="B14" s="32">
        <v>664</v>
      </c>
      <c r="C14" s="13">
        <v>309</v>
      </c>
      <c r="D14" s="13">
        <v>319</v>
      </c>
      <c r="E14" s="13">
        <v>204</v>
      </c>
      <c r="F14" s="13">
        <v>129</v>
      </c>
      <c r="G14" s="13">
        <v>318</v>
      </c>
      <c r="H14" s="13">
        <v>285</v>
      </c>
      <c r="I14" s="13">
        <v>61</v>
      </c>
      <c r="J14" s="4"/>
      <c r="K14" s="4"/>
    </row>
    <row r="15" spans="1:11" ht="15" customHeight="1" x14ac:dyDescent="0.2">
      <c r="A15" s="43" t="s">
        <v>328</v>
      </c>
      <c r="B15" s="32">
        <v>19</v>
      </c>
      <c r="C15" s="13">
        <v>11</v>
      </c>
      <c r="D15" s="13">
        <v>6</v>
      </c>
      <c r="E15" s="13">
        <v>3</v>
      </c>
      <c r="F15" s="13">
        <v>7</v>
      </c>
      <c r="G15" s="13">
        <v>6</v>
      </c>
      <c r="H15" s="13">
        <v>9</v>
      </c>
      <c r="I15" s="13">
        <v>4</v>
      </c>
      <c r="J15" s="4"/>
      <c r="K15" s="4"/>
    </row>
    <row r="16" spans="1:11" ht="15" customHeight="1" x14ac:dyDescent="0.2">
      <c r="A16" s="43" t="s">
        <v>329</v>
      </c>
      <c r="B16" s="32">
        <v>28</v>
      </c>
      <c r="C16" s="13">
        <v>13</v>
      </c>
      <c r="D16" s="13">
        <v>9</v>
      </c>
      <c r="E16" s="13">
        <v>4</v>
      </c>
      <c r="F16" s="13">
        <v>12</v>
      </c>
      <c r="G16" s="13">
        <v>9</v>
      </c>
      <c r="H16" s="13">
        <v>14</v>
      </c>
      <c r="I16" s="13">
        <v>5</v>
      </c>
      <c r="J16" s="5"/>
      <c r="K16" s="5"/>
    </row>
    <row r="17" spans="1:11" ht="15" customHeight="1" x14ac:dyDescent="0.2">
      <c r="A17" s="43" t="s">
        <v>316</v>
      </c>
      <c r="B17" s="32">
        <v>307</v>
      </c>
      <c r="C17" s="13">
        <v>137</v>
      </c>
      <c r="D17" s="13">
        <v>176</v>
      </c>
      <c r="E17" s="13">
        <v>88</v>
      </c>
      <c r="F17" s="13">
        <v>89</v>
      </c>
      <c r="G17" s="13">
        <v>163</v>
      </c>
      <c r="H17" s="13">
        <v>117</v>
      </c>
      <c r="I17" s="13">
        <v>27</v>
      </c>
      <c r="J17" s="5"/>
      <c r="K17" s="5"/>
    </row>
    <row r="18" spans="1:11" ht="15" customHeight="1" x14ac:dyDescent="0.2">
      <c r="A18" s="43" t="s">
        <v>330</v>
      </c>
      <c r="B18" s="32">
        <v>26</v>
      </c>
      <c r="C18" s="13">
        <v>21</v>
      </c>
      <c r="D18" s="13">
        <v>8</v>
      </c>
      <c r="E18" s="13">
        <v>7</v>
      </c>
      <c r="F18" s="13">
        <v>7</v>
      </c>
      <c r="G18" s="13">
        <v>6</v>
      </c>
      <c r="H18" s="13">
        <v>12</v>
      </c>
      <c r="I18" s="13">
        <v>8</v>
      </c>
      <c r="J18" s="5"/>
      <c r="K18" s="5"/>
    </row>
    <row r="19" spans="1:11" ht="15" customHeight="1" x14ac:dyDescent="0.2">
      <c r="A19" s="43" t="s">
        <v>331</v>
      </c>
      <c r="B19" s="32">
        <v>51</v>
      </c>
      <c r="C19" s="13">
        <v>26</v>
      </c>
      <c r="D19" s="13">
        <v>23</v>
      </c>
      <c r="E19" s="13">
        <v>15</v>
      </c>
      <c r="F19" s="13">
        <v>18</v>
      </c>
      <c r="G19" s="13">
        <v>22</v>
      </c>
      <c r="H19" s="13">
        <v>24</v>
      </c>
      <c r="I19" s="13">
        <v>5</v>
      </c>
      <c r="J19" s="5"/>
      <c r="K19" s="5"/>
    </row>
    <row r="20" spans="1:11" ht="15" customHeight="1" x14ac:dyDescent="0.2">
      <c r="A20" s="43" t="s">
        <v>332</v>
      </c>
      <c r="B20" s="32">
        <v>39</v>
      </c>
      <c r="C20" s="13">
        <v>15</v>
      </c>
      <c r="D20" s="13">
        <v>20</v>
      </c>
      <c r="E20" s="13">
        <v>5</v>
      </c>
      <c r="F20" s="13">
        <v>18</v>
      </c>
      <c r="G20" s="13">
        <v>17</v>
      </c>
      <c r="H20" s="13">
        <v>15</v>
      </c>
      <c r="I20" s="13">
        <v>7</v>
      </c>
      <c r="J20" s="5"/>
      <c r="K20" s="5"/>
    </row>
    <row r="21" spans="1:11" ht="15" customHeight="1" x14ac:dyDescent="0.2">
      <c r="A21" s="43" t="s">
        <v>30</v>
      </c>
      <c r="B21" s="32">
        <v>915</v>
      </c>
      <c r="C21" s="13">
        <v>432</v>
      </c>
      <c r="D21" s="13">
        <v>491</v>
      </c>
      <c r="E21" s="13">
        <v>221</v>
      </c>
      <c r="F21" s="13">
        <v>291</v>
      </c>
      <c r="G21" s="13">
        <v>487</v>
      </c>
      <c r="H21" s="13">
        <v>304</v>
      </c>
      <c r="I21" s="13">
        <v>124</v>
      </c>
      <c r="J21" s="5"/>
      <c r="K21" s="5"/>
    </row>
    <row r="22" spans="1:11" ht="15" customHeight="1" x14ac:dyDescent="0.2">
      <c r="A22" s="43" t="s">
        <v>333</v>
      </c>
      <c r="B22" s="32">
        <v>14</v>
      </c>
      <c r="C22" s="13">
        <v>5</v>
      </c>
      <c r="D22" s="13">
        <v>5</v>
      </c>
      <c r="E22" s="13">
        <v>1</v>
      </c>
      <c r="F22" s="13">
        <v>8</v>
      </c>
      <c r="G22" s="13">
        <v>3</v>
      </c>
      <c r="H22" s="13">
        <v>10</v>
      </c>
      <c r="I22" s="13">
        <v>1</v>
      </c>
      <c r="J22" s="5"/>
      <c r="K22" s="5"/>
    </row>
    <row r="23" spans="1:11" ht="15" customHeight="1" x14ac:dyDescent="0.2">
      <c r="A23" s="43" t="s">
        <v>304</v>
      </c>
      <c r="B23" s="32">
        <v>189</v>
      </c>
      <c r="C23" s="13">
        <v>88</v>
      </c>
      <c r="D23" s="13">
        <v>69</v>
      </c>
      <c r="E23" s="13">
        <v>69</v>
      </c>
      <c r="F23" s="13">
        <v>29</v>
      </c>
      <c r="G23" s="13">
        <v>86</v>
      </c>
      <c r="H23" s="13">
        <v>85</v>
      </c>
      <c r="I23" s="13">
        <v>18</v>
      </c>
      <c r="J23" s="5"/>
      <c r="K23" s="5"/>
    </row>
    <row r="24" spans="1:11" ht="15" customHeight="1" x14ac:dyDescent="0.2">
      <c r="A24" s="43" t="s">
        <v>334</v>
      </c>
      <c r="B24" s="32">
        <v>89</v>
      </c>
      <c r="C24" s="13">
        <v>34</v>
      </c>
      <c r="D24" s="13">
        <v>57</v>
      </c>
      <c r="E24" s="13">
        <v>14</v>
      </c>
      <c r="F24" s="13">
        <v>34</v>
      </c>
      <c r="G24" s="13">
        <v>43</v>
      </c>
      <c r="H24" s="13">
        <v>38</v>
      </c>
      <c r="I24" s="13">
        <v>8</v>
      </c>
      <c r="J24" s="3"/>
      <c r="K24" s="3"/>
    </row>
    <row r="25" spans="1:11" ht="15" customHeight="1" x14ac:dyDescent="0.2">
      <c r="A25" s="43" t="s">
        <v>335</v>
      </c>
      <c r="B25" s="32">
        <v>25</v>
      </c>
      <c r="C25" s="13">
        <v>11</v>
      </c>
      <c r="D25" s="13">
        <v>6</v>
      </c>
      <c r="E25" s="13">
        <v>5</v>
      </c>
      <c r="F25" s="13">
        <v>5</v>
      </c>
      <c r="G25" s="13">
        <v>6</v>
      </c>
      <c r="H25" s="13">
        <v>11</v>
      </c>
      <c r="I25" s="13">
        <v>8</v>
      </c>
      <c r="J25" s="3"/>
      <c r="K25" s="3"/>
    </row>
    <row r="26" spans="1:11" ht="15" customHeight="1" x14ac:dyDescent="0.2">
      <c r="A26" s="43" t="s">
        <v>336</v>
      </c>
      <c r="B26" s="32">
        <v>48</v>
      </c>
      <c r="C26" s="13">
        <v>22</v>
      </c>
      <c r="D26" s="13">
        <v>25</v>
      </c>
      <c r="E26" s="13">
        <v>7</v>
      </c>
      <c r="F26" s="13">
        <v>26</v>
      </c>
      <c r="G26" s="13">
        <v>20</v>
      </c>
      <c r="H26" s="13">
        <v>18</v>
      </c>
      <c r="I26" s="13">
        <v>10</v>
      </c>
      <c r="J26" s="4"/>
      <c r="K26" s="4"/>
    </row>
    <row r="27" spans="1:11" ht="15" customHeight="1" x14ac:dyDescent="0.2">
      <c r="A27" s="43" t="s">
        <v>337</v>
      </c>
      <c r="B27" s="32">
        <v>160</v>
      </c>
      <c r="C27" s="13">
        <v>72</v>
      </c>
      <c r="D27" s="13">
        <v>98</v>
      </c>
      <c r="E27" s="13">
        <v>42</v>
      </c>
      <c r="F27" s="13">
        <v>49</v>
      </c>
      <c r="G27" s="13">
        <v>100</v>
      </c>
      <c r="H27" s="13">
        <v>45</v>
      </c>
      <c r="I27" s="13">
        <v>15</v>
      </c>
      <c r="J27" s="4"/>
      <c r="K27" s="4"/>
    </row>
    <row r="28" spans="1:11" ht="15" customHeight="1" x14ac:dyDescent="0.2">
      <c r="A28" s="43" t="s">
        <v>338</v>
      </c>
      <c r="B28" s="32">
        <v>31</v>
      </c>
      <c r="C28" s="13">
        <v>19</v>
      </c>
      <c r="D28" s="13">
        <v>9</v>
      </c>
      <c r="E28" s="13">
        <v>7</v>
      </c>
      <c r="F28" s="13">
        <v>10</v>
      </c>
      <c r="G28" s="13">
        <v>8</v>
      </c>
      <c r="H28" s="13">
        <v>17</v>
      </c>
      <c r="I28" s="13">
        <v>6</v>
      </c>
      <c r="J28" s="5"/>
      <c r="K28" s="5"/>
    </row>
    <row r="29" spans="1:11" ht="15" customHeight="1" x14ac:dyDescent="0.2">
      <c r="A29" s="43" t="s">
        <v>339</v>
      </c>
      <c r="B29" s="32">
        <v>121</v>
      </c>
      <c r="C29" s="13">
        <v>56</v>
      </c>
      <c r="D29" s="13">
        <v>77</v>
      </c>
      <c r="E29" s="13">
        <v>42</v>
      </c>
      <c r="F29" s="13">
        <v>24</v>
      </c>
      <c r="G29" s="13">
        <v>87</v>
      </c>
      <c r="H29" s="13">
        <v>30</v>
      </c>
      <c r="I29" s="13">
        <v>4</v>
      </c>
      <c r="J29" s="5"/>
      <c r="K29" s="5"/>
    </row>
    <row r="30" spans="1:11" ht="15" customHeight="1" x14ac:dyDescent="0.2">
      <c r="A30" s="43" t="s">
        <v>340</v>
      </c>
      <c r="B30" s="32">
        <v>47</v>
      </c>
      <c r="C30" s="13">
        <v>21</v>
      </c>
      <c r="D30" s="13">
        <v>21</v>
      </c>
      <c r="E30" s="13">
        <v>9</v>
      </c>
      <c r="F30" s="13">
        <v>19</v>
      </c>
      <c r="G30" s="13">
        <v>12</v>
      </c>
      <c r="H30" s="13">
        <v>28</v>
      </c>
      <c r="I30" s="13">
        <v>7</v>
      </c>
      <c r="J30" s="5"/>
      <c r="K30" s="5"/>
    </row>
    <row r="31" spans="1:11" ht="15" customHeight="1" x14ac:dyDescent="0.2">
      <c r="A31" s="43" t="s">
        <v>341</v>
      </c>
      <c r="B31" s="32">
        <v>233</v>
      </c>
      <c r="C31" s="13">
        <v>130</v>
      </c>
      <c r="D31" s="13">
        <v>126</v>
      </c>
      <c r="E31" s="13">
        <v>53</v>
      </c>
      <c r="F31" s="13">
        <v>57</v>
      </c>
      <c r="G31" s="13">
        <v>137</v>
      </c>
      <c r="H31" s="13">
        <v>66</v>
      </c>
      <c r="I31" s="13">
        <v>30</v>
      </c>
      <c r="J31" s="5"/>
      <c r="K31" s="5"/>
    </row>
    <row r="32" spans="1:11" ht="15" customHeight="1" x14ac:dyDescent="0.2">
      <c r="A32" s="43" t="s">
        <v>342</v>
      </c>
      <c r="B32" s="32">
        <v>72</v>
      </c>
      <c r="C32" s="13">
        <v>32</v>
      </c>
      <c r="D32" s="13">
        <v>32</v>
      </c>
      <c r="E32" s="13">
        <v>11</v>
      </c>
      <c r="F32" s="13">
        <v>35</v>
      </c>
      <c r="G32" s="13">
        <v>16</v>
      </c>
      <c r="H32" s="13">
        <v>43</v>
      </c>
      <c r="I32" s="13">
        <v>13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1" t="s">
        <v>38</v>
      </c>
      <c r="B34" s="176">
        <v>1419</v>
      </c>
      <c r="C34" s="17">
        <v>772</v>
      </c>
      <c r="D34" s="17">
        <v>529</v>
      </c>
      <c r="E34" s="17">
        <v>269</v>
      </c>
      <c r="F34" s="17">
        <v>576</v>
      </c>
      <c r="G34" s="17">
        <v>338</v>
      </c>
      <c r="H34" s="17">
        <v>870</v>
      </c>
      <c r="I34" s="17">
        <v>211</v>
      </c>
      <c r="J34" s="5"/>
      <c r="K34" s="5"/>
    </row>
    <row r="35" spans="1:11" ht="15" customHeight="1" x14ac:dyDescent="0.2">
      <c r="A35" s="43" t="s">
        <v>343</v>
      </c>
      <c r="B35" s="32">
        <v>49</v>
      </c>
      <c r="C35" s="13">
        <v>27</v>
      </c>
      <c r="D35" s="13">
        <v>19</v>
      </c>
      <c r="E35" s="13">
        <v>11</v>
      </c>
      <c r="F35" s="13">
        <v>18</v>
      </c>
      <c r="G35" s="13">
        <v>15</v>
      </c>
      <c r="H35" s="13">
        <v>30</v>
      </c>
      <c r="I35" s="13">
        <v>4</v>
      </c>
      <c r="J35" s="5"/>
      <c r="K35" s="5"/>
    </row>
    <row r="36" spans="1:11" ht="15" customHeight="1" x14ac:dyDescent="0.2">
      <c r="A36" s="43" t="s">
        <v>322</v>
      </c>
      <c r="B36" s="32">
        <v>174</v>
      </c>
      <c r="C36" s="13">
        <v>93</v>
      </c>
      <c r="D36" s="13">
        <v>50</v>
      </c>
      <c r="E36" s="13">
        <v>41</v>
      </c>
      <c r="F36" s="13">
        <v>68</v>
      </c>
      <c r="G36" s="13">
        <v>44</v>
      </c>
      <c r="H36" s="13">
        <v>105</v>
      </c>
      <c r="I36" s="13">
        <v>25</v>
      </c>
      <c r="J36" s="5"/>
      <c r="K36" s="5"/>
    </row>
    <row r="37" spans="1:11" ht="15" customHeight="1" x14ac:dyDescent="0.2">
      <c r="A37" s="43" t="s">
        <v>344</v>
      </c>
      <c r="B37" s="32">
        <v>62</v>
      </c>
      <c r="C37" s="13">
        <v>31</v>
      </c>
      <c r="D37" s="13">
        <v>18</v>
      </c>
      <c r="E37" s="13">
        <v>14</v>
      </c>
      <c r="F37" s="13">
        <v>21</v>
      </c>
      <c r="G37" s="13">
        <v>11</v>
      </c>
      <c r="H37" s="13">
        <v>46</v>
      </c>
      <c r="I37" s="13">
        <v>5</v>
      </c>
      <c r="J37" s="5"/>
      <c r="K37" s="5"/>
    </row>
    <row r="38" spans="1:11" ht="15" customHeight="1" x14ac:dyDescent="0.2">
      <c r="A38" s="43" t="s">
        <v>345</v>
      </c>
      <c r="B38" s="32">
        <v>60</v>
      </c>
      <c r="C38" s="13">
        <v>31</v>
      </c>
      <c r="D38" s="13">
        <v>22</v>
      </c>
      <c r="E38" s="13">
        <v>6</v>
      </c>
      <c r="F38" s="13">
        <v>30</v>
      </c>
      <c r="G38" s="13">
        <v>10</v>
      </c>
      <c r="H38" s="13">
        <v>37</v>
      </c>
      <c r="I38" s="13">
        <v>13</v>
      </c>
      <c r="J38" s="5"/>
      <c r="K38" s="5"/>
    </row>
    <row r="39" spans="1:11" ht="15" customHeight="1" x14ac:dyDescent="0.2">
      <c r="A39" s="43" t="s">
        <v>346</v>
      </c>
      <c r="B39" s="32">
        <v>78</v>
      </c>
      <c r="C39" s="13">
        <v>43</v>
      </c>
      <c r="D39" s="13">
        <v>33</v>
      </c>
      <c r="E39" s="13">
        <v>16</v>
      </c>
      <c r="F39" s="13">
        <v>30</v>
      </c>
      <c r="G39" s="13">
        <v>24</v>
      </c>
      <c r="H39" s="13">
        <v>49</v>
      </c>
      <c r="I39" s="13">
        <v>5</v>
      </c>
      <c r="J39" s="5"/>
      <c r="K39" s="5"/>
    </row>
    <row r="40" spans="1:11" ht="15" customHeight="1" x14ac:dyDescent="0.2">
      <c r="A40" s="43" t="s">
        <v>347</v>
      </c>
      <c r="B40" s="32">
        <v>35</v>
      </c>
      <c r="C40" s="13">
        <v>17</v>
      </c>
      <c r="D40" s="13">
        <v>17</v>
      </c>
      <c r="E40" s="13">
        <v>4</v>
      </c>
      <c r="F40" s="13">
        <v>20</v>
      </c>
      <c r="G40" s="13">
        <v>9</v>
      </c>
      <c r="H40" s="13">
        <v>20</v>
      </c>
      <c r="I40" s="13">
        <v>6</v>
      </c>
      <c r="J40" s="5"/>
      <c r="K40" s="5"/>
    </row>
    <row r="41" spans="1:11" ht="15" customHeight="1" x14ac:dyDescent="0.2">
      <c r="A41" s="43" t="s">
        <v>348</v>
      </c>
      <c r="B41" s="32">
        <v>144</v>
      </c>
      <c r="C41" s="13">
        <v>72</v>
      </c>
      <c r="D41" s="13">
        <v>47</v>
      </c>
      <c r="E41" s="13">
        <v>30</v>
      </c>
      <c r="F41" s="13">
        <v>55</v>
      </c>
      <c r="G41" s="13">
        <v>32</v>
      </c>
      <c r="H41" s="13">
        <v>99</v>
      </c>
      <c r="I41" s="13">
        <v>13</v>
      </c>
      <c r="J41" s="5"/>
      <c r="K41" s="5"/>
    </row>
    <row r="42" spans="1:11" ht="15" customHeight="1" x14ac:dyDescent="0.2">
      <c r="A42" s="43" t="s">
        <v>324</v>
      </c>
      <c r="B42" s="32">
        <v>128</v>
      </c>
      <c r="C42" s="13">
        <v>85</v>
      </c>
      <c r="D42" s="13">
        <v>58</v>
      </c>
      <c r="E42" s="13">
        <v>25</v>
      </c>
      <c r="F42" s="13">
        <v>58</v>
      </c>
      <c r="G42" s="13">
        <v>28</v>
      </c>
      <c r="H42" s="13">
        <v>77</v>
      </c>
      <c r="I42" s="13">
        <v>23</v>
      </c>
      <c r="J42" s="5"/>
      <c r="K42" s="5"/>
    </row>
    <row r="43" spans="1:11" ht="15" customHeight="1" x14ac:dyDescent="0.2">
      <c r="A43" s="43" t="s">
        <v>325</v>
      </c>
      <c r="B43" s="32">
        <v>234</v>
      </c>
      <c r="C43" s="13">
        <v>119</v>
      </c>
      <c r="D43" s="13">
        <v>81</v>
      </c>
      <c r="E43" s="13">
        <v>40</v>
      </c>
      <c r="F43" s="13">
        <v>85</v>
      </c>
      <c r="G43" s="13">
        <v>49</v>
      </c>
      <c r="H43" s="13">
        <v>148</v>
      </c>
      <c r="I43" s="13">
        <v>37</v>
      </c>
    </row>
    <row r="44" spans="1:11" ht="15" customHeight="1" x14ac:dyDescent="0.2">
      <c r="A44" s="43" t="s">
        <v>349</v>
      </c>
      <c r="B44" s="32">
        <v>34</v>
      </c>
      <c r="C44" s="13">
        <v>19</v>
      </c>
      <c r="D44" s="13">
        <v>16</v>
      </c>
      <c r="E44" s="13">
        <v>3</v>
      </c>
      <c r="F44" s="13">
        <v>18</v>
      </c>
      <c r="G44" s="13">
        <v>8</v>
      </c>
      <c r="H44" s="13">
        <v>24</v>
      </c>
      <c r="I44" s="13">
        <v>2</v>
      </c>
    </row>
    <row r="45" spans="1:11" ht="15" customHeight="1" x14ac:dyDescent="0.2">
      <c r="A45" s="43" t="s">
        <v>326</v>
      </c>
      <c r="B45" s="32">
        <v>352</v>
      </c>
      <c r="C45" s="13">
        <v>194</v>
      </c>
      <c r="D45" s="13">
        <v>135</v>
      </c>
      <c r="E45" s="13">
        <v>64</v>
      </c>
      <c r="F45" s="13">
        <v>147</v>
      </c>
      <c r="G45" s="13">
        <v>94</v>
      </c>
      <c r="H45" s="13">
        <v>193</v>
      </c>
      <c r="I45" s="13">
        <v>65</v>
      </c>
    </row>
    <row r="46" spans="1:11" ht="15" customHeight="1" x14ac:dyDescent="0.2">
      <c r="A46" s="43" t="s">
        <v>350</v>
      </c>
      <c r="B46" s="32">
        <v>69</v>
      </c>
      <c r="C46" s="13">
        <v>41</v>
      </c>
      <c r="D46" s="13">
        <v>33</v>
      </c>
      <c r="E46" s="13">
        <v>15</v>
      </c>
      <c r="F46" s="13">
        <v>26</v>
      </c>
      <c r="G46" s="13">
        <v>14</v>
      </c>
      <c r="H46" s="13">
        <v>42</v>
      </c>
      <c r="I46" s="13">
        <v>13</v>
      </c>
    </row>
    <row r="47" spans="1:11" ht="15" customHeight="1" x14ac:dyDescent="0.2">
      <c r="A47" s="43"/>
      <c r="B47" s="176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1" t="s">
        <v>37</v>
      </c>
      <c r="B48" s="176">
        <v>7389</v>
      </c>
      <c r="C48" s="17">
        <v>3824</v>
      </c>
      <c r="D48" s="17">
        <v>2893</v>
      </c>
      <c r="E48" s="17">
        <v>1383</v>
      </c>
      <c r="F48" s="17">
        <v>2842</v>
      </c>
      <c r="G48" s="17">
        <v>1987</v>
      </c>
      <c r="H48" s="17">
        <v>4085</v>
      </c>
      <c r="I48" s="17">
        <v>1317</v>
      </c>
    </row>
    <row r="49" spans="1:9" ht="15" customHeight="1" x14ac:dyDescent="0.2">
      <c r="A49" s="43" t="s">
        <v>354</v>
      </c>
      <c r="B49" s="32">
        <v>39</v>
      </c>
      <c r="C49" s="13">
        <v>20</v>
      </c>
      <c r="D49" s="13">
        <v>10</v>
      </c>
      <c r="E49" s="13">
        <v>10</v>
      </c>
      <c r="F49" s="13">
        <v>12</v>
      </c>
      <c r="G49" s="13">
        <v>14</v>
      </c>
      <c r="H49" s="13">
        <v>19</v>
      </c>
      <c r="I49" s="13">
        <v>6</v>
      </c>
    </row>
    <row r="50" spans="1:9" ht="15" customHeight="1" x14ac:dyDescent="0.2">
      <c r="A50" s="43" t="s">
        <v>355</v>
      </c>
      <c r="B50" s="32">
        <v>26</v>
      </c>
      <c r="C50" s="13">
        <v>12</v>
      </c>
      <c r="D50" s="13">
        <v>6</v>
      </c>
      <c r="E50" s="13">
        <v>6</v>
      </c>
      <c r="F50" s="13">
        <v>6</v>
      </c>
      <c r="G50" s="13">
        <v>5</v>
      </c>
      <c r="H50" s="13">
        <v>19</v>
      </c>
      <c r="I50" s="13">
        <v>2</v>
      </c>
    </row>
    <row r="51" spans="1:9" ht="15" customHeight="1" x14ac:dyDescent="0.2">
      <c r="A51" s="43" t="s">
        <v>356</v>
      </c>
      <c r="B51" s="32">
        <v>58</v>
      </c>
      <c r="C51" s="13">
        <v>23</v>
      </c>
      <c r="D51" s="13">
        <v>24</v>
      </c>
      <c r="E51" s="13">
        <v>12</v>
      </c>
      <c r="F51" s="13">
        <v>29</v>
      </c>
      <c r="G51" s="13">
        <v>20</v>
      </c>
      <c r="H51" s="13">
        <v>35</v>
      </c>
      <c r="I51" s="13">
        <v>3</v>
      </c>
    </row>
    <row r="52" spans="1:9" ht="15" customHeight="1" x14ac:dyDescent="0.2">
      <c r="A52" s="43" t="s">
        <v>357</v>
      </c>
      <c r="B52" s="32">
        <v>37</v>
      </c>
      <c r="C52" s="13">
        <v>16</v>
      </c>
      <c r="D52" s="13">
        <v>20</v>
      </c>
      <c r="E52" s="13">
        <v>5</v>
      </c>
      <c r="F52" s="13">
        <v>15</v>
      </c>
      <c r="G52" s="13">
        <v>12</v>
      </c>
      <c r="H52" s="13">
        <v>22</v>
      </c>
      <c r="I52" s="13">
        <v>3</v>
      </c>
    </row>
    <row r="53" spans="1:9" ht="15" customHeight="1" x14ac:dyDescent="0.2">
      <c r="A53" s="43" t="s">
        <v>358</v>
      </c>
      <c r="B53" s="32">
        <v>43</v>
      </c>
      <c r="C53" s="13">
        <v>21</v>
      </c>
      <c r="D53" s="13">
        <v>11</v>
      </c>
      <c r="E53" s="13">
        <v>6</v>
      </c>
      <c r="F53" s="13">
        <v>20</v>
      </c>
      <c r="G53" s="13">
        <v>12</v>
      </c>
      <c r="H53" s="13">
        <v>28</v>
      </c>
      <c r="I53" s="13">
        <v>3</v>
      </c>
    </row>
    <row r="54" spans="1:9" ht="15" customHeight="1" x14ac:dyDescent="0.2">
      <c r="A54" s="43" t="s">
        <v>359</v>
      </c>
      <c r="B54" s="32">
        <v>153</v>
      </c>
      <c r="C54" s="13">
        <v>76</v>
      </c>
      <c r="D54" s="13">
        <v>66</v>
      </c>
      <c r="E54" s="13">
        <v>37</v>
      </c>
      <c r="F54" s="13">
        <v>60</v>
      </c>
      <c r="G54" s="13">
        <v>39</v>
      </c>
      <c r="H54" s="13">
        <v>87</v>
      </c>
      <c r="I54" s="13">
        <v>27</v>
      </c>
    </row>
    <row r="55" spans="1:9" ht="15" customHeight="1" x14ac:dyDescent="0.2">
      <c r="A55" s="43" t="s">
        <v>360</v>
      </c>
      <c r="B55" s="32">
        <v>72</v>
      </c>
      <c r="C55" s="13">
        <v>49</v>
      </c>
      <c r="D55" s="13">
        <v>18</v>
      </c>
      <c r="E55" s="13">
        <v>17</v>
      </c>
      <c r="F55" s="13">
        <v>27</v>
      </c>
      <c r="G55" s="13">
        <v>14</v>
      </c>
      <c r="H55" s="13">
        <v>43</v>
      </c>
      <c r="I55" s="13">
        <v>15</v>
      </c>
    </row>
    <row r="56" spans="1:9" ht="15" customHeight="1" x14ac:dyDescent="0.2">
      <c r="A56" s="43" t="s">
        <v>361</v>
      </c>
      <c r="B56" s="32">
        <v>63</v>
      </c>
      <c r="C56" s="13">
        <v>30</v>
      </c>
      <c r="D56" s="13">
        <v>23</v>
      </c>
      <c r="E56" s="13">
        <v>11</v>
      </c>
      <c r="F56" s="13">
        <v>30</v>
      </c>
      <c r="G56" s="13">
        <v>11</v>
      </c>
      <c r="H56" s="13">
        <v>35</v>
      </c>
      <c r="I56" s="13">
        <v>17</v>
      </c>
    </row>
    <row r="57" spans="1:9" ht="15" customHeight="1" x14ac:dyDescent="0.2">
      <c r="A57" s="43" t="s">
        <v>362</v>
      </c>
      <c r="B57" s="32">
        <v>244</v>
      </c>
      <c r="C57" s="13">
        <v>120</v>
      </c>
      <c r="D57" s="13">
        <v>101</v>
      </c>
      <c r="E57" s="13">
        <v>43</v>
      </c>
      <c r="F57" s="13">
        <v>104</v>
      </c>
      <c r="G57" s="13">
        <v>65</v>
      </c>
      <c r="H57" s="13">
        <v>143</v>
      </c>
      <c r="I57" s="13">
        <v>36</v>
      </c>
    </row>
    <row r="58" spans="1:9" ht="15" customHeight="1" x14ac:dyDescent="0.2">
      <c r="A58" s="43" t="s">
        <v>363</v>
      </c>
      <c r="B58" s="32">
        <v>38</v>
      </c>
      <c r="C58" s="13">
        <v>23</v>
      </c>
      <c r="D58" s="13">
        <v>11</v>
      </c>
      <c r="E58" s="13">
        <v>4</v>
      </c>
      <c r="F58" s="13">
        <v>17</v>
      </c>
      <c r="G58" s="13">
        <v>14</v>
      </c>
      <c r="H58" s="13">
        <v>21</v>
      </c>
      <c r="I58" s="13">
        <v>3</v>
      </c>
    </row>
    <row r="59" spans="1:9" ht="15" customHeight="1" x14ac:dyDescent="0.2">
      <c r="A59" s="43" t="s">
        <v>364</v>
      </c>
      <c r="B59" s="32">
        <v>113</v>
      </c>
      <c r="C59" s="13">
        <v>65</v>
      </c>
      <c r="D59" s="13">
        <v>42</v>
      </c>
      <c r="E59" s="13">
        <v>28</v>
      </c>
      <c r="F59" s="13">
        <v>41</v>
      </c>
      <c r="G59" s="13">
        <v>30</v>
      </c>
      <c r="H59" s="13">
        <v>67</v>
      </c>
      <c r="I59" s="13">
        <v>16</v>
      </c>
    </row>
    <row r="60" spans="1:9" ht="15" customHeight="1" x14ac:dyDescent="0.2">
      <c r="A60" s="43" t="s">
        <v>365</v>
      </c>
      <c r="B60" s="32">
        <v>93</v>
      </c>
      <c r="C60" s="13">
        <v>44</v>
      </c>
      <c r="D60" s="13">
        <v>41</v>
      </c>
      <c r="E60" s="13">
        <v>26</v>
      </c>
      <c r="F60" s="13">
        <v>35</v>
      </c>
      <c r="G60" s="13">
        <v>22</v>
      </c>
      <c r="H60" s="13">
        <v>56</v>
      </c>
      <c r="I60" s="13">
        <v>15</v>
      </c>
    </row>
    <row r="61" spans="1:9" ht="15" customHeight="1" x14ac:dyDescent="0.2">
      <c r="A61" s="43" t="s">
        <v>306</v>
      </c>
      <c r="B61" s="32">
        <v>123</v>
      </c>
      <c r="C61" s="13">
        <v>69</v>
      </c>
      <c r="D61" s="13">
        <v>29</v>
      </c>
      <c r="E61" s="13">
        <v>22</v>
      </c>
      <c r="F61" s="13">
        <v>52</v>
      </c>
      <c r="G61" s="13">
        <v>28</v>
      </c>
      <c r="H61" s="13">
        <v>75</v>
      </c>
      <c r="I61" s="13">
        <v>20</v>
      </c>
    </row>
    <row r="62" spans="1:9" ht="15" customHeight="1" x14ac:dyDescent="0.2">
      <c r="A62" s="43" t="s">
        <v>366</v>
      </c>
      <c r="B62" s="32">
        <v>43</v>
      </c>
      <c r="C62" s="13">
        <v>26</v>
      </c>
      <c r="D62" s="13">
        <v>7</v>
      </c>
      <c r="E62" s="13">
        <v>12</v>
      </c>
      <c r="F62" s="13">
        <v>12</v>
      </c>
      <c r="G62" s="13">
        <v>9</v>
      </c>
      <c r="H62" s="13">
        <v>29</v>
      </c>
      <c r="I62" s="13">
        <v>5</v>
      </c>
    </row>
    <row r="63" spans="1:9" ht="15" customHeight="1" x14ac:dyDescent="0.2">
      <c r="A63" s="43" t="s">
        <v>367</v>
      </c>
      <c r="B63" s="32">
        <v>89</v>
      </c>
      <c r="C63" s="13">
        <v>53</v>
      </c>
      <c r="D63" s="13">
        <v>35</v>
      </c>
      <c r="E63" s="13">
        <v>19</v>
      </c>
      <c r="F63" s="13">
        <v>31</v>
      </c>
      <c r="G63" s="13">
        <v>21</v>
      </c>
      <c r="H63" s="13">
        <v>53</v>
      </c>
      <c r="I63" s="13">
        <v>15</v>
      </c>
    </row>
    <row r="64" spans="1:9" ht="15" customHeight="1" x14ac:dyDescent="0.2">
      <c r="A64" s="43" t="s">
        <v>368</v>
      </c>
      <c r="B64" s="32">
        <v>52</v>
      </c>
      <c r="C64" s="13">
        <v>32</v>
      </c>
      <c r="D64" s="13">
        <v>14</v>
      </c>
      <c r="E64" s="13">
        <v>9</v>
      </c>
      <c r="F64" s="13">
        <v>19</v>
      </c>
      <c r="G64" s="13">
        <v>11</v>
      </c>
      <c r="H64" s="13">
        <v>35</v>
      </c>
      <c r="I64" s="13">
        <v>6</v>
      </c>
    </row>
    <row r="65" spans="1:9" ht="15" customHeight="1" x14ac:dyDescent="0.2">
      <c r="A65" s="43" t="s">
        <v>27</v>
      </c>
      <c r="B65" s="32">
        <v>3318</v>
      </c>
      <c r="C65" s="13">
        <v>1646</v>
      </c>
      <c r="D65" s="13">
        <v>1530</v>
      </c>
      <c r="E65" s="13">
        <v>574</v>
      </c>
      <c r="F65" s="13">
        <v>1242</v>
      </c>
      <c r="G65" s="13">
        <v>980</v>
      </c>
      <c r="H65" s="13">
        <v>1702</v>
      </c>
      <c r="I65" s="13">
        <v>636</v>
      </c>
    </row>
    <row r="66" spans="1:9" ht="15" customHeight="1" x14ac:dyDescent="0.2">
      <c r="A66" s="43" t="s">
        <v>369</v>
      </c>
      <c r="B66" s="32">
        <v>72</v>
      </c>
      <c r="C66" s="13">
        <v>27</v>
      </c>
      <c r="D66" s="13">
        <v>25</v>
      </c>
      <c r="E66" s="13">
        <v>14</v>
      </c>
      <c r="F66" s="13">
        <v>31</v>
      </c>
      <c r="G66" s="13">
        <v>18</v>
      </c>
      <c r="H66" s="13">
        <v>47</v>
      </c>
      <c r="I66" s="13">
        <v>7</v>
      </c>
    </row>
    <row r="67" spans="1:9" ht="22.5" x14ac:dyDescent="0.2">
      <c r="A67" s="43" t="s">
        <v>370</v>
      </c>
      <c r="B67" s="32">
        <v>136</v>
      </c>
      <c r="C67" s="13">
        <v>67</v>
      </c>
      <c r="D67" s="13">
        <v>57</v>
      </c>
      <c r="E67" s="13">
        <v>22</v>
      </c>
      <c r="F67" s="13">
        <v>54</v>
      </c>
      <c r="G67" s="13">
        <v>37</v>
      </c>
      <c r="H67" s="13">
        <v>74</v>
      </c>
      <c r="I67" s="13">
        <v>25</v>
      </c>
    </row>
    <row r="68" spans="1:9" ht="15" customHeight="1" x14ac:dyDescent="0.2">
      <c r="A68" s="43" t="s">
        <v>371</v>
      </c>
      <c r="B68" s="32">
        <v>70</v>
      </c>
      <c r="C68" s="13">
        <v>33</v>
      </c>
      <c r="D68" s="13">
        <v>26</v>
      </c>
      <c r="E68" s="13">
        <v>10</v>
      </c>
      <c r="F68" s="13">
        <v>25</v>
      </c>
      <c r="G68" s="13">
        <v>22</v>
      </c>
      <c r="H68" s="13">
        <v>40</v>
      </c>
      <c r="I68" s="13">
        <v>8</v>
      </c>
    </row>
    <row r="69" spans="1:9" ht="15" customHeight="1" x14ac:dyDescent="0.2">
      <c r="A69" s="43" t="s">
        <v>317</v>
      </c>
      <c r="B69" s="32">
        <v>212</v>
      </c>
      <c r="C69" s="13">
        <v>126</v>
      </c>
      <c r="D69" s="13">
        <v>43</v>
      </c>
      <c r="E69" s="13">
        <v>43</v>
      </c>
      <c r="F69" s="13">
        <v>93</v>
      </c>
      <c r="G69" s="13">
        <v>52</v>
      </c>
      <c r="H69" s="13">
        <v>136</v>
      </c>
      <c r="I69" s="13">
        <v>24</v>
      </c>
    </row>
    <row r="70" spans="1:9" ht="15" customHeight="1" x14ac:dyDescent="0.2">
      <c r="A70" s="43" t="s">
        <v>307</v>
      </c>
      <c r="B70" s="32">
        <v>114</v>
      </c>
      <c r="C70" s="13">
        <v>45</v>
      </c>
      <c r="D70" s="13">
        <v>34</v>
      </c>
      <c r="E70" s="13">
        <v>27</v>
      </c>
      <c r="F70" s="13">
        <v>37</v>
      </c>
      <c r="G70" s="13">
        <v>24</v>
      </c>
      <c r="H70" s="13">
        <v>65</v>
      </c>
      <c r="I70" s="13">
        <v>25</v>
      </c>
    </row>
    <row r="71" spans="1:9" ht="15" customHeight="1" x14ac:dyDescent="0.2">
      <c r="A71" s="43" t="s">
        <v>372</v>
      </c>
      <c r="B71" s="32">
        <v>37</v>
      </c>
      <c r="C71" s="13">
        <v>19</v>
      </c>
      <c r="D71" s="13">
        <v>12</v>
      </c>
      <c r="E71" s="13">
        <v>4</v>
      </c>
      <c r="F71" s="13">
        <v>17</v>
      </c>
      <c r="G71" s="13">
        <v>12</v>
      </c>
      <c r="H71" s="13">
        <v>21</v>
      </c>
      <c r="I71" s="13">
        <v>4</v>
      </c>
    </row>
    <row r="72" spans="1:9" ht="15" customHeight="1" x14ac:dyDescent="0.2">
      <c r="A72" s="43" t="s">
        <v>373</v>
      </c>
      <c r="B72" s="32">
        <v>94</v>
      </c>
      <c r="C72" s="13">
        <v>48</v>
      </c>
      <c r="D72" s="13">
        <v>22</v>
      </c>
      <c r="E72" s="13">
        <v>26</v>
      </c>
      <c r="F72" s="13">
        <v>29</v>
      </c>
      <c r="G72" s="13">
        <v>15</v>
      </c>
      <c r="H72" s="13">
        <v>63</v>
      </c>
      <c r="I72" s="13">
        <v>16</v>
      </c>
    </row>
    <row r="73" spans="1:9" ht="15" customHeight="1" x14ac:dyDescent="0.2">
      <c r="A73" s="43" t="s">
        <v>31</v>
      </c>
      <c r="B73" s="32">
        <v>574</v>
      </c>
      <c r="C73" s="13">
        <v>322</v>
      </c>
      <c r="D73" s="13">
        <v>223</v>
      </c>
      <c r="E73" s="13">
        <v>108</v>
      </c>
      <c r="F73" s="13">
        <v>221</v>
      </c>
      <c r="G73" s="13">
        <v>135</v>
      </c>
      <c r="H73" s="13">
        <v>316</v>
      </c>
      <c r="I73" s="13">
        <v>123</v>
      </c>
    </row>
    <row r="74" spans="1:9" ht="15" customHeight="1" x14ac:dyDescent="0.2">
      <c r="A74" s="43" t="s">
        <v>374</v>
      </c>
      <c r="B74" s="32">
        <v>155</v>
      </c>
      <c r="C74" s="13">
        <v>85</v>
      </c>
      <c r="D74" s="13">
        <v>46</v>
      </c>
      <c r="E74" s="13">
        <v>27</v>
      </c>
      <c r="F74" s="13">
        <v>67</v>
      </c>
      <c r="G74" s="13">
        <v>38</v>
      </c>
      <c r="H74" s="13">
        <v>86</v>
      </c>
      <c r="I74" s="13">
        <v>31</v>
      </c>
    </row>
    <row r="75" spans="1:9" ht="15" customHeight="1" x14ac:dyDescent="0.2">
      <c r="A75" s="43" t="s">
        <v>308</v>
      </c>
      <c r="B75" s="32">
        <v>148</v>
      </c>
      <c r="C75" s="13">
        <v>65</v>
      </c>
      <c r="D75" s="13">
        <v>34</v>
      </c>
      <c r="E75" s="13">
        <v>30</v>
      </c>
      <c r="F75" s="13">
        <v>48</v>
      </c>
      <c r="G75" s="13">
        <v>42</v>
      </c>
      <c r="H75" s="13">
        <v>84</v>
      </c>
      <c r="I75" s="13">
        <v>22</v>
      </c>
    </row>
    <row r="76" spans="1:9" ht="15" customHeight="1" x14ac:dyDescent="0.2">
      <c r="A76" s="43" t="s">
        <v>375</v>
      </c>
      <c r="B76" s="32">
        <v>82</v>
      </c>
      <c r="C76" s="13">
        <v>37</v>
      </c>
      <c r="D76" s="13">
        <v>14</v>
      </c>
      <c r="E76" s="13">
        <v>15</v>
      </c>
      <c r="F76" s="13">
        <v>33</v>
      </c>
      <c r="G76" s="13">
        <v>14</v>
      </c>
      <c r="H76" s="13">
        <v>55</v>
      </c>
      <c r="I76" s="13">
        <v>13</v>
      </c>
    </row>
    <row r="77" spans="1:9" ht="15" customHeight="1" x14ac:dyDescent="0.2">
      <c r="A77" s="43" t="s">
        <v>309</v>
      </c>
      <c r="B77" s="32">
        <v>490</v>
      </c>
      <c r="C77" s="13">
        <v>285</v>
      </c>
      <c r="D77" s="13">
        <v>153</v>
      </c>
      <c r="E77" s="13">
        <v>97</v>
      </c>
      <c r="F77" s="13">
        <v>181</v>
      </c>
      <c r="G77" s="13">
        <v>108</v>
      </c>
      <c r="H77" s="13">
        <v>276</v>
      </c>
      <c r="I77" s="13">
        <v>106</v>
      </c>
    </row>
    <row r="78" spans="1:9" ht="15" customHeight="1" x14ac:dyDescent="0.2">
      <c r="A78" s="43" t="s">
        <v>376</v>
      </c>
      <c r="B78" s="32">
        <v>42</v>
      </c>
      <c r="C78" s="13">
        <v>26</v>
      </c>
      <c r="D78" s="13">
        <v>13</v>
      </c>
      <c r="E78" s="13">
        <v>7</v>
      </c>
      <c r="F78" s="13">
        <v>15</v>
      </c>
      <c r="G78" s="13">
        <v>14</v>
      </c>
      <c r="H78" s="13">
        <v>22</v>
      </c>
      <c r="I78" s="13">
        <v>6</v>
      </c>
    </row>
    <row r="79" spans="1:9" ht="15" customHeight="1" x14ac:dyDescent="0.2">
      <c r="A79" s="43" t="s">
        <v>377</v>
      </c>
      <c r="B79" s="32">
        <v>88</v>
      </c>
      <c r="C79" s="13">
        <v>45</v>
      </c>
      <c r="D79" s="13">
        <v>35</v>
      </c>
      <c r="E79" s="13">
        <v>17</v>
      </c>
      <c r="F79" s="13">
        <v>30</v>
      </c>
      <c r="G79" s="13">
        <v>22</v>
      </c>
      <c r="H79" s="13">
        <v>52</v>
      </c>
      <c r="I79" s="13">
        <v>14</v>
      </c>
    </row>
    <row r="80" spans="1:9" ht="15" customHeight="1" x14ac:dyDescent="0.2">
      <c r="A80" s="43" t="s">
        <v>378</v>
      </c>
      <c r="B80" s="32">
        <v>26</v>
      </c>
      <c r="C80" s="13">
        <v>16</v>
      </c>
      <c r="D80" s="13">
        <v>9</v>
      </c>
      <c r="E80" s="13">
        <v>5</v>
      </c>
      <c r="F80" s="13">
        <v>14</v>
      </c>
      <c r="G80" s="13">
        <v>8</v>
      </c>
      <c r="H80" s="13">
        <v>17</v>
      </c>
      <c r="I80" s="13">
        <v>1</v>
      </c>
    </row>
    <row r="81" spans="1:9" ht="22.5" x14ac:dyDescent="0.2">
      <c r="A81" s="43" t="s">
        <v>379</v>
      </c>
      <c r="B81" s="32">
        <v>27</v>
      </c>
      <c r="C81" s="13">
        <v>18</v>
      </c>
      <c r="D81" s="13">
        <v>4</v>
      </c>
      <c r="E81" s="13">
        <v>9</v>
      </c>
      <c r="F81" s="13">
        <v>8</v>
      </c>
      <c r="G81" s="13">
        <v>10</v>
      </c>
      <c r="H81" s="13">
        <v>13</v>
      </c>
      <c r="I81" s="13">
        <v>4</v>
      </c>
    </row>
    <row r="82" spans="1:9" ht="22.5" x14ac:dyDescent="0.2">
      <c r="A82" s="43" t="s">
        <v>380</v>
      </c>
      <c r="B82" s="32">
        <v>19</v>
      </c>
      <c r="C82" s="13">
        <v>11</v>
      </c>
      <c r="D82" s="13">
        <v>11</v>
      </c>
      <c r="E82" s="13">
        <v>6</v>
      </c>
      <c r="F82" s="13">
        <v>8</v>
      </c>
      <c r="G82" s="13">
        <v>7</v>
      </c>
      <c r="H82" s="13">
        <v>9</v>
      </c>
      <c r="I82" s="13">
        <v>3</v>
      </c>
    </row>
    <row r="83" spans="1:9" ht="22.5" x14ac:dyDescent="0.2">
      <c r="A83" s="43" t="s">
        <v>381</v>
      </c>
      <c r="B83" s="32">
        <v>20</v>
      </c>
      <c r="C83" s="13">
        <v>10</v>
      </c>
      <c r="D83" s="13">
        <v>5</v>
      </c>
      <c r="E83" s="13">
        <v>8</v>
      </c>
      <c r="F83" s="13">
        <v>5</v>
      </c>
      <c r="G83" s="13">
        <v>3</v>
      </c>
      <c r="H83" s="13">
        <v>13</v>
      </c>
      <c r="I83" s="13">
        <v>4</v>
      </c>
    </row>
    <row r="84" spans="1:9" ht="15" customHeight="1" x14ac:dyDescent="0.2">
      <c r="A84" s="43" t="s">
        <v>382</v>
      </c>
      <c r="B84" s="32">
        <v>50</v>
      </c>
      <c r="C84" s="13">
        <v>27</v>
      </c>
      <c r="D84" s="13">
        <v>11</v>
      </c>
      <c r="E84" s="13">
        <v>13</v>
      </c>
      <c r="F84" s="13">
        <v>26</v>
      </c>
      <c r="G84" s="13">
        <v>15</v>
      </c>
      <c r="H84" s="13">
        <v>33</v>
      </c>
      <c r="I84" s="13">
        <v>2</v>
      </c>
    </row>
    <row r="85" spans="1:9" ht="15" customHeight="1" x14ac:dyDescent="0.2">
      <c r="A85" s="43" t="s">
        <v>383</v>
      </c>
      <c r="B85" s="32">
        <v>150</v>
      </c>
      <c r="C85" s="13">
        <v>80</v>
      </c>
      <c r="D85" s="13">
        <v>57</v>
      </c>
      <c r="E85" s="13">
        <v>26</v>
      </c>
      <c r="F85" s="13">
        <v>70</v>
      </c>
      <c r="G85" s="13">
        <v>43</v>
      </c>
      <c r="H85" s="13">
        <v>82</v>
      </c>
      <c r="I85" s="13">
        <v>25</v>
      </c>
    </row>
    <row r="86" spans="1:9" ht="15" customHeight="1" x14ac:dyDescent="0.2">
      <c r="A86" s="43" t="s">
        <v>384</v>
      </c>
      <c r="B86" s="32">
        <v>20</v>
      </c>
      <c r="C86" s="13">
        <v>10</v>
      </c>
      <c r="D86" s="13">
        <v>5</v>
      </c>
      <c r="E86" s="13">
        <v>1</v>
      </c>
      <c r="F86" s="13">
        <v>9</v>
      </c>
      <c r="G86" s="13">
        <v>4</v>
      </c>
      <c r="H86" s="13">
        <v>13</v>
      </c>
      <c r="I86" s="13">
        <v>3</v>
      </c>
    </row>
    <row r="87" spans="1:9" ht="15" customHeight="1" x14ac:dyDescent="0.2">
      <c r="A87" s="43" t="s">
        <v>385</v>
      </c>
      <c r="B87" s="32">
        <v>100</v>
      </c>
      <c r="C87" s="13">
        <v>62</v>
      </c>
      <c r="D87" s="13">
        <v>42</v>
      </c>
      <c r="E87" s="13">
        <v>17</v>
      </c>
      <c r="F87" s="13">
        <v>48</v>
      </c>
      <c r="G87" s="13">
        <v>25</v>
      </c>
      <c r="H87" s="13">
        <v>61</v>
      </c>
      <c r="I87" s="13">
        <v>14</v>
      </c>
    </row>
    <row r="88" spans="1:9" ht="15" customHeight="1" x14ac:dyDescent="0.2">
      <c r="A88" s="43" t="s">
        <v>386</v>
      </c>
      <c r="B88" s="32">
        <v>38</v>
      </c>
      <c r="C88" s="13">
        <v>22</v>
      </c>
      <c r="D88" s="13">
        <v>15</v>
      </c>
      <c r="E88" s="13">
        <v>6</v>
      </c>
      <c r="F88" s="13">
        <v>17</v>
      </c>
      <c r="G88" s="13">
        <v>8</v>
      </c>
      <c r="H88" s="13">
        <v>27</v>
      </c>
      <c r="I88" s="13">
        <v>3</v>
      </c>
    </row>
    <row r="89" spans="1:9" ht="15" customHeight="1" x14ac:dyDescent="0.2">
      <c r="A89" s="43" t="s">
        <v>387</v>
      </c>
      <c r="B89" s="32">
        <v>21</v>
      </c>
      <c r="C89" s="13">
        <v>13</v>
      </c>
      <c r="D89" s="13">
        <v>9</v>
      </c>
      <c r="E89" s="13">
        <v>4</v>
      </c>
      <c r="F89" s="13">
        <v>4</v>
      </c>
      <c r="G89" s="13">
        <v>4</v>
      </c>
      <c r="H89" s="13">
        <v>11</v>
      </c>
      <c r="I89" s="13">
        <v>6</v>
      </c>
    </row>
    <row r="90" spans="1:9" ht="15" customHeight="1" x14ac:dyDescent="0.2">
      <c r="B90" s="176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1" t="s">
        <v>36</v>
      </c>
      <c r="B91" s="176">
        <v>2775</v>
      </c>
      <c r="C91" s="17">
        <v>1402</v>
      </c>
      <c r="D91" s="17">
        <v>1103</v>
      </c>
      <c r="E91" s="17">
        <v>646</v>
      </c>
      <c r="F91" s="17">
        <v>1073</v>
      </c>
      <c r="G91" s="17">
        <v>1056</v>
      </c>
      <c r="H91" s="17">
        <v>1355</v>
      </c>
      <c r="I91" s="17">
        <v>364</v>
      </c>
    </row>
    <row r="92" spans="1:9" ht="15" customHeight="1" x14ac:dyDescent="0.2">
      <c r="A92" s="43" t="s">
        <v>234</v>
      </c>
      <c r="B92" s="32">
        <v>78</v>
      </c>
      <c r="C92" s="13">
        <v>43</v>
      </c>
      <c r="D92" s="13">
        <v>26</v>
      </c>
      <c r="E92" s="13">
        <v>16</v>
      </c>
      <c r="F92" s="13">
        <v>32</v>
      </c>
      <c r="G92" s="13">
        <v>25</v>
      </c>
      <c r="H92" s="13">
        <v>46</v>
      </c>
      <c r="I92" s="13">
        <v>7</v>
      </c>
    </row>
    <row r="93" spans="1:9" ht="15" customHeight="1" x14ac:dyDescent="0.2">
      <c r="A93" s="43" t="s">
        <v>235</v>
      </c>
      <c r="B93" s="32">
        <v>158</v>
      </c>
      <c r="C93" s="13">
        <v>72</v>
      </c>
      <c r="D93" s="13">
        <v>63</v>
      </c>
      <c r="E93" s="13">
        <v>41</v>
      </c>
      <c r="F93" s="13">
        <v>56</v>
      </c>
      <c r="G93" s="13">
        <v>64</v>
      </c>
      <c r="H93" s="13">
        <v>78</v>
      </c>
      <c r="I93" s="13">
        <v>16</v>
      </c>
    </row>
    <row r="94" spans="1:9" ht="15" customHeight="1" x14ac:dyDescent="0.2">
      <c r="A94" s="43" t="s">
        <v>236</v>
      </c>
      <c r="B94" s="32">
        <v>50</v>
      </c>
      <c r="C94" s="13">
        <v>22</v>
      </c>
      <c r="D94" s="13">
        <v>22</v>
      </c>
      <c r="E94" s="13">
        <v>10</v>
      </c>
      <c r="F94" s="13">
        <v>15</v>
      </c>
      <c r="G94" s="13">
        <v>18</v>
      </c>
      <c r="H94" s="13">
        <v>28</v>
      </c>
      <c r="I94" s="13">
        <v>4</v>
      </c>
    </row>
    <row r="95" spans="1:9" ht="15" customHeight="1" x14ac:dyDescent="0.2">
      <c r="A95" s="43" t="s">
        <v>237</v>
      </c>
      <c r="B95" s="32">
        <v>130</v>
      </c>
      <c r="C95" s="13">
        <v>64</v>
      </c>
      <c r="D95" s="13">
        <v>72</v>
      </c>
      <c r="E95" s="13">
        <v>40</v>
      </c>
      <c r="F95" s="13">
        <v>48</v>
      </c>
      <c r="G95" s="13">
        <v>78</v>
      </c>
      <c r="H95" s="13">
        <v>49</v>
      </c>
      <c r="I95" s="13">
        <v>3</v>
      </c>
    </row>
    <row r="96" spans="1:9" ht="15" customHeight="1" x14ac:dyDescent="0.2">
      <c r="A96" s="43" t="s">
        <v>238</v>
      </c>
      <c r="B96" s="32">
        <v>43</v>
      </c>
      <c r="C96" s="13">
        <v>18</v>
      </c>
      <c r="D96" s="13">
        <v>28</v>
      </c>
      <c r="E96" s="13">
        <v>4</v>
      </c>
      <c r="F96" s="13">
        <v>19</v>
      </c>
      <c r="G96" s="13">
        <v>21</v>
      </c>
      <c r="H96" s="13">
        <v>22</v>
      </c>
      <c r="I96" s="13" t="s">
        <v>273</v>
      </c>
    </row>
    <row r="97" spans="1:9" ht="15" customHeight="1" x14ac:dyDescent="0.2">
      <c r="A97" s="43" t="s">
        <v>239</v>
      </c>
      <c r="B97" s="32">
        <v>160</v>
      </c>
      <c r="C97" s="13">
        <v>83</v>
      </c>
      <c r="D97" s="13">
        <v>63</v>
      </c>
      <c r="E97" s="13">
        <v>26</v>
      </c>
      <c r="F97" s="13">
        <v>68</v>
      </c>
      <c r="G97" s="13">
        <v>45</v>
      </c>
      <c r="H97" s="13">
        <v>98</v>
      </c>
      <c r="I97" s="13">
        <v>17</v>
      </c>
    </row>
    <row r="98" spans="1:9" ht="15" customHeight="1" x14ac:dyDescent="0.2">
      <c r="A98" s="43" t="s">
        <v>240</v>
      </c>
      <c r="B98" s="32">
        <v>41</v>
      </c>
      <c r="C98" s="13">
        <v>20</v>
      </c>
      <c r="D98" s="13">
        <v>16</v>
      </c>
      <c r="E98" s="13">
        <v>7</v>
      </c>
      <c r="F98" s="13">
        <v>16</v>
      </c>
      <c r="G98" s="13">
        <v>14</v>
      </c>
      <c r="H98" s="13">
        <v>21</v>
      </c>
      <c r="I98" s="13">
        <v>6</v>
      </c>
    </row>
    <row r="99" spans="1:9" ht="15" customHeight="1" x14ac:dyDescent="0.2">
      <c r="A99" s="43" t="s">
        <v>241</v>
      </c>
      <c r="B99" s="32">
        <v>42</v>
      </c>
      <c r="C99" s="13">
        <v>16</v>
      </c>
      <c r="D99" s="13">
        <v>15</v>
      </c>
      <c r="E99" s="13">
        <v>8</v>
      </c>
      <c r="F99" s="13">
        <v>23</v>
      </c>
      <c r="G99" s="13">
        <v>18</v>
      </c>
      <c r="H99" s="13">
        <v>18</v>
      </c>
      <c r="I99" s="13">
        <v>6</v>
      </c>
    </row>
    <row r="100" spans="1:9" ht="15" customHeight="1" x14ac:dyDescent="0.2">
      <c r="A100" s="43" t="s">
        <v>242</v>
      </c>
      <c r="B100" s="32">
        <v>8</v>
      </c>
      <c r="C100" s="13">
        <v>6</v>
      </c>
      <c r="D100" s="13">
        <v>1</v>
      </c>
      <c r="E100" s="13">
        <v>1</v>
      </c>
      <c r="F100" s="13">
        <v>5</v>
      </c>
      <c r="G100" s="13">
        <v>4</v>
      </c>
      <c r="H100" s="13">
        <v>2</v>
      </c>
      <c r="I100" s="13">
        <v>2</v>
      </c>
    </row>
    <row r="101" spans="1:9" ht="15" customHeight="1" x14ac:dyDescent="0.2">
      <c r="A101" s="43" t="s">
        <v>243</v>
      </c>
      <c r="B101" s="32">
        <v>4</v>
      </c>
      <c r="C101" s="13">
        <v>2</v>
      </c>
      <c r="D101" s="13">
        <v>2</v>
      </c>
      <c r="E101" s="13" t="s">
        <v>273</v>
      </c>
      <c r="F101" s="13">
        <v>2</v>
      </c>
      <c r="G101" s="13">
        <v>1</v>
      </c>
      <c r="H101" s="13">
        <v>2</v>
      </c>
      <c r="I101" s="13">
        <v>1</v>
      </c>
    </row>
    <row r="102" spans="1:9" ht="15" customHeight="1" x14ac:dyDescent="0.2">
      <c r="A102" s="43" t="s">
        <v>388</v>
      </c>
      <c r="B102" s="32">
        <v>61</v>
      </c>
      <c r="C102" s="13">
        <v>25</v>
      </c>
      <c r="D102" s="13">
        <v>17</v>
      </c>
      <c r="E102" s="13">
        <v>25</v>
      </c>
      <c r="F102" s="13">
        <v>15</v>
      </c>
      <c r="G102" s="13">
        <v>13</v>
      </c>
      <c r="H102" s="13">
        <v>33</v>
      </c>
      <c r="I102" s="13">
        <v>15</v>
      </c>
    </row>
    <row r="103" spans="1:9" ht="15" customHeight="1" x14ac:dyDescent="0.2">
      <c r="A103" s="43" t="s">
        <v>389</v>
      </c>
      <c r="B103" s="32">
        <v>32</v>
      </c>
      <c r="C103" s="13">
        <v>17</v>
      </c>
      <c r="D103" s="13">
        <v>10</v>
      </c>
      <c r="E103" s="13">
        <v>13</v>
      </c>
      <c r="F103" s="13">
        <v>9</v>
      </c>
      <c r="G103" s="13">
        <v>21</v>
      </c>
      <c r="H103" s="13">
        <v>8</v>
      </c>
      <c r="I103" s="13">
        <v>3</v>
      </c>
    </row>
    <row r="104" spans="1:9" ht="15" customHeight="1" x14ac:dyDescent="0.2">
      <c r="A104" s="43" t="s">
        <v>310</v>
      </c>
      <c r="B104" s="32">
        <v>380</v>
      </c>
      <c r="C104" s="13">
        <v>203</v>
      </c>
      <c r="D104" s="13">
        <v>195</v>
      </c>
      <c r="E104" s="13">
        <v>85</v>
      </c>
      <c r="F104" s="13">
        <v>161</v>
      </c>
      <c r="G104" s="13">
        <v>147</v>
      </c>
      <c r="H104" s="13">
        <v>187</v>
      </c>
      <c r="I104" s="13">
        <v>46</v>
      </c>
    </row>
    <row r="105" spans="1:9" ht="15" customHeight="1" x14ac:dyDescent="0.2">
      <c r="A105" s="43" t="s">
        <v>311</v>
      </c>
      <c r="B105" s="32">
        <v>225</v>
      </c>
      <c r="C105" s="13">
        <v>123</v>
      </c>
      <c r="D105" s="13">
        <v>78</v>
      </c>
      <c r="E105" s="13">
        <v>55</v>
      </c>
      <c r="F105" s="13">
        <v>92</v>
      </c>
      <c r="G105" s="13">
        <v>63</v>
      </c>
      <c r="H105" s="13">
        <v>125</v>
      </c>
      <c r="I105" s="13">
        <v>37</v>
      </c>
    </row>
    <row r="106" spans="1:9" ht="15" customHeight="1" x14ac:dyDescent="0.2">
      <c r="A106" s="43" t="s">
        <v>390</v>
      </c>
      <c r="B106" s="32">
        <v>114</v>
      </c>
      <c r="C106" s="13">
        <v>57</v>
      </c>
      <c r="D106" s="13">
        <v>41</v>
      </c>
      <c r="E106" s="13">
        <v>12</v>
      </c>
      <c r="F106" s="13">
        <v>46</v>
      </c>
      <c r="G106" s="13">
        <v>26</v>
      </c>
      <c r="H106" s="13">
        <v>64</v>
      </c>
      <c r="I106" s="13">
        <v>24</v>
      </c>
    </row>
    <row r="107" spans="1:9" ht="15" customHeight="1" x14ac:dyDescent="0.2">
      <c r="A107" s="43" t="s">
        <v>28</v>
      </c>
      <c r="B107" s="32">
        <v>529</v>
      </c>
      <c r="C107" s="13">
        <v>258</v>
      </c>
      <c r="D107" s="13">
        <v>203</v>
      </c>
      <c r="E107" s="13">
        <v>122</v>
      </c>
      <c r="F107" s="13">
        <v>180</v>
      </c>
      <c r="G107" s="13">
        <v>196</v>
      </c>
      <c r="H107" s="13">
        <v>253</v>
      </c>
      <c r="I107" s="13">
        <v>80</v>
      </c>
    </row>
    <row r="108" spans="1:9" ht="15" customHeight="1" x14ac:dyDescent="0.2">
      <c r="A108" s="43" t="s">
        <v>391</v>
      </c>
      <c r="B108" s="32">
        <v>28</v>
      </c>
      <c r="C108" s="13">
        <v>16</v>
      </c>
      <c r="D108" s="13">
        <v>12</v>
      </c>
      <c r="E108" s="13">
        <v>1</v>
      </c>
      <c r="F108" s="13">
        <v>18</v>
      </c>
      <c r="G108" s="13">
        <v>10</v>
      </c>
      <c r="H108" s="13">
        <v>13</v>
      </c>
      <c r="I108" s="13">
        <v>5</v>
      </c>
    </row>
    <row r="109" spans="1:9" ht="15" customHeight="1" x14ac:dyDescent="0.2">
      <c r="A109" s="43" t="s">
        <v>392</v>
      </c>
      <c r="B109" s="32">
        <v>163</v>
      </c>
      <c r="C109" s="13">
        <v>96</v>
      </c>
      <c r="D109" s="13">
        <v>55</v>
      </c>
      <c r="E109" s="13">
        <v>49</v>
      </c>
      <c r="F109" s="13">
        <v>56</v>
      </c>
      <c r="G109" s="13">
        <v>80</v>
      </c>
      <c r="H109" s="13">
        <v>66</v>
      </c>
      <c r="I109" s="13">
        <v>17</v>
      </c>
    </row>
    <row r="110" spans="1:9" ht="15" customHeight="1" x14ac:dyDescent="0.2">
      <c r="A110" s="43" t="s">
        <v>393</v>
      </c>
      <c r="B110" s="32">
        <v>95</v>
      </c>
      <c r="C110" s="13">
        <v>39</v>
      </c>
      <c r="D110" s="13">
        <v>32</v>
      </c>
      <c r="E110" s="13">
        <v>17</v>
      </c>
      <c r="F110" s="13">
        <v>40</v>
      </c>
      <c r="G110" s="13">
        <v>24</v>
      </c>
      <c r="H110" s="13">
        <v>49</v>
      </c>
      <c r="I110" s="13">
        <v>22</v>
      </c>
    </row>
    <row r="111" spans="1:9" ht="15" customHeight="1" x14ac:dyDescent="0.2">
      <c r="A111" s="43" t="s">
        <v>394</v>
      </c>
      <c r="B111" s="32">
        <v>20</v>
      </c>
      <c r="C111" s="13">
        <v>11</v>
      </c>
      <c r="D111" s="13">
        <v>4</v>
      </c>
      <c r="E111" s="13">
        <v>5</v>
      </c>
      <c r="F111" s="13">
        <v>7</v>
      </c>
      <c r="G111" s="13">
        <v>7</v>
      </c>
      <c r="H111" s="13">
        <v>10</v>
      </c>
      <c r="I111" s="13">
        <v>3</v>
      </c>
    </row>
    <row r="112" spans="1:9" ht="15" customHeight="1" x14ac:dyDescent="0.2">
      <c r="A112" s="43" t="s">
        <v>395</v>
      </c>
      <c r="B112" s="32">
        <v>99</v>
      </c>
      <c r="C112" s="13">
        <v>42</v>
      </c>
      <c r="D112" s="13">
        <v>46</v>
      </c>
      <c r="E112" s="13">
        <v>30</v>
      </c>
      <c r="F112" s="13">
        <v>37</v>
      </c>
      <c r="G112" s="13">
        <v>65</v>
      </c>
      <c r="H112" s="13">
        <v>26</v>
      </c>
      <c r="I112" s="13">
        <v>8</v>
      </c>
    </row>
    <row r="113" spans="1:9" ht="15" customHeight="1" x14ac:dyDescent="0.2">
      <c r="A113" s="43" t="s">
        <v>396</v>
      </c>
      <c r="B113" s="32">
        <v>56</v>
      </c>
      <c r="C113" s="13">
        <v>23</v>
      </c>
      <c r="D113" s="13">
        <v>19</v>
      </c>
      <c r="E113" s="13">
        <v>15</v>
      </c>
      <c r="F113" s="13">
        <v>22</v>
      </c>
      <c r="G113" s="13">
        <v>20</v>
      </c>
      <c r="H113" s="13">
        <v>27</v>
      </c>
      <c r="I113" s="13">
        <v>9</v>
      </c>
    </row>
    <row r="114" spans="1:9" ht="15" customHeight="1" x14ac:dyDescent="0.2">
      <c r="A114" s="43" t="s">
        <v>397</v>
      </c>
      <c r="B114" s="32">
        <v>22</v>
      </c>
      <c r="C114" s="13">
        <v>16</v>
      </c>
      <c r="D114" s="13">
        <v>6</v>
      </c>
      <c r="E114" s="13">
        <v>4</v>
      </c>
      <c r="F114" s="13">
        <v>8</v>
      </c>
      <c r="G114" s="13">
        <v>12</v>
      </c>
      <c r="H114" s="13">
        <v>8</v>
      </c>
      <c r="I114" s="13">
        <v>2</v>
      </c>
    </row>
    <row r="115" spans="1:9" ht="15" customHeight="1" x14ac:dyDescent="0.2">
      <c r="A115" s="43" t="s">
        <v>398</v>
      </c>
      <c r="B115" s="32">
        <v>102</v>
      </c>
      <c r="C115" s="13">
        <v>55</v>
      </c>
      <c r="D115" s="13">
        <v>26</v>
      </c>
      <c r="E115" s="13">
        <v>32</v>
      </c>
      <c r="F115" s="13">
        <v>32</v>
      </c>
      <c r="G115" s="13">
        <v>39</v>
      </c>
      <c r="H115" s="13">
        <v>51</v>
      </c>
      <c r="I115" s="13">
        <v>12</v>
      </c>
    </row>
    <row r="116" spans="1:9" ht="15" customHeight="1" x14ac:dyDescent="0.2">
      <c r="A116" s="43" t="s">
        <v>399</v>
      </c>
      <c r="B116" s="32">
        <v>86</v>
      </c>
      <c r="C116" s="13">
        <v>48</v>
      </c>
      <c r="D116" s="13">
        <v>35</v>
      </c>
      <c r="E116" s="13">
        <v>16</v>
      </c>
      <c r="F116" s="13">
        <v>36</v>
      </c>
      <c r="G116" s="13">
        <v>34</v>
      </c>
      <c r="H116" s="13">
        <v>39</v>
      </c>
      <c r="I116" s="13">
        <v>13</v>
      </c>
    </row>
    <row r="117" spans="1:9" ht="15" customHeight="1" x14ac:dyDescent="0.2">
      <c r="A117" s="43" t="s">
        <v>400</v>
      </c>
      <c r="B117" s="32">
        <v>22</v>
      </c>
      <c r="C117" s="13">
        <v>12</v>
      </c>
      <c r="D117" s="13">
        <v>9</v>
      </c>
      <c r="E117" s="13">
        <v>7</v>
      </c>
      <c r="F117" s="13">
        <v>14</v>
      </c>
      <c r="G117" s="13">
        <v>4</v>
      </c>
      <c r="H117" s="13">
        <v>17</v>
      </c>
      <c r="I117" s="13">
        <v>1</v>
      </c>
    </row>
    <row r="118" spans="1:9" ht="15" customHeight="1" x14ac:dyDescent="0.2">
      <c r="A118" s="43" t="s">
        <v>401</v>
      </c>
      <c r="B118" s="176">
        <v>27</v>
      </c>
      <c r="C118" s="17">
        <v>15</v>
      </c>
      <c r="D118" s="17">
        <v>7</v>
      </c>
      <c r="E118" s="17">
        <v>5</v>
      </c>
      <c r="F118" s="17">
        <v>16</v>
      </c>
      <c r="G118" s="17">
        <v>7</v>
      </c>
      <c r="H118" s="17">
        <v>15</v>
      </c>
      <c r="I118" s="17">
        <v>5</v>
      </c>
    </row>
    <row r="119" spans="1:9" ht="15" customHeight="1" x14ac:dyDescent="0.2">
      <c r="B119" s="176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1" t="s">
        <v>480</v>
      </c>
      <c r="B120" s="176">
        <v>2013</v>
      </c>
      <c r="C120" s="17">
        <v>922</v>
      </c>
      <c r="D120" s="17">
        <v>1196</v>
      </c>
      <c r="E120" s="17">
        <v>392</v>
      </c>
      <c r="F120" s="17">
        <v>807</v>
      </c>
      <c r="G120" s="17">
        <v>761</v>
      </c>
      <c r="H120" s="17">
        <v>1053</v>
      </c>
      <c r="I120" s="17">
        <v>199</v>
      </c>
    </row>
    <row r="121" spans="1:9" ht="15" customHeight="1" x14ac:dyDescent="0.2">
      <c r="A121" s="43" t="s">
        <v>402</v>
      </c>
      <c r="B121" s="32">
        <v>36</v>
      </c>
      <c r="C121" s="13">
        <v>17</v>
      </c>
      <c r="D121" s="13">
        <v>18</v>
      </c>
      <c r="E121" s="13">
        <v>2</v>
      </c>
      <c r="F121" s="13">
        <v>14</v>
      </c>
      <c r="G121" s="13">
        <v>12</v>
      </c>
      <c r="H121" s="13">
        <v>18</v>
      </c>
      <c r="I121" s="13">
        <v>6</v>
      </c>
    </row>
    <row r="122" spans="1:9" ht="15" customHeight="1" x14ac:dyDescent="0.2">
      <c r="A122" s="43" t="s">
        <v>318</v>
      </c>
      <c r="B122" s="32">
        <v>685</v>
      </c>
      <c r="C122" s="13">
        <v>296</v>
      </c>
      <c r="D122" s="13">
        <v>426</v>
      </c>
      <c r="E122" s="13">
        <v>122</v>
      </c>
      <c r="F122" s="13">
        <v>297</v>
      </c>
      <c r="G122" s="13">
        <v>239</v>
      </c>
      <c r="H122" s="13">
        <v>374</v>
      </c>
      <c r="I122" s="13">
        <v>72</v>
      </c>
    </row>
    <row r="123" spans="1:9" ht="15" customHeight="1" x14ac:dyDescent="0.2">
      <c r="A123" s="43" t="s">
        <v>427</v>
      </c>
      <c r="B123" s="32">
        <v>59</v>
      </c>
      <c r="C123" s="13">
        <v>27</v>
      </c>
      <c r="D123" s="13">
        <v>32</v>
      </c>
      <c r="E123" s="13">
        <v>7</v>
      </c>
      <c r="F123" s="13">
        <v>27</v>
      </c>
      <c r="G123" s="13">
        <v>14</v>
      </c>
      <c r="H123" s="13">
        <v>34</v>
      </c>
      <c r="I123" s="13">
        <v>11</v>
      </c>
    </row>
    <row r="124" spans="1:9" ht="15" customHeight="1" x14ac:dyDescent="0.2">
      <c r="A124" s="43" t="s">
        <v>319</v>
      </c>
      <c r="B124" s="32">
        <v>856</v>
      </c>
      <c r="C124" s="13">
        <v>402</v>
      </c>
      <c r="D124" s="13">
        <v>555</v>
      </c>
      <c r="E124" s="13">
        <v>185</v>
      </c>
      <c r="F124" s="13">
        <v>329</v>
      </c>
      <c r="G124" s="13">
        <v>392</v>
      </c>
      <c r="H124" s="13">
        <v>396</v>
      </c>
      <c r="I124" s="13">
        <v>68</v>
      </c>
    </row>
    <row r="125" spans="1:9" ht="15" customHeight="1" x14ac:dyDescent="0.2">
      <c r="A125" s="43" t="s">
        <v>414</v>
      </c>
      <c r="B125" s="32">
        <v>78</v>
      </c>
      <c r="C125" s="13">
        <v>44</v>
      </c>
      <c r="D125" s="13">
        <v>36</v>
      </c>
      <c r="E125" s="13">
        <v>12</v>
      </c>
      <c r="F125" s="13">
        <v>30</v>
      </c>
      <c r="G125" s="13">
        <v>26</v>
      </c>
      <c r="H125" s="13">
        <v>47</v>
      </c>
      <c r="I125" s="13">
        <v>5</v>
      </c>
    </row>
    <row r="126" spans="1:9" ht="15" customHeight="1" x14ac:dyDescent="0.2">
      <c r="A126" s="43" t="s">
        <v>32</v>
      </c>
      <c r="B126" s="32">
        <v>299</v>
      </c>
      <c r="C126" s="13">
        <v>136</v>
      </c>
      <c r="D126" s="13">
        <v>129</v>
      </c>
      <c r="E126" s="13">
        <v>64</v>
      </c>
      <c r="F126" s="13">
        <v>110</v>
      </c>
      <c r="G126" s="13">
        <v>78</v>
      </c>
      <c r="H126" s="13">
        <v>184</v>
      </c>
      <c r="I126" s="13">
        <v>37</v>
      </c>
    </row>
    <row r="127" spans="1:9" ht="15" customHeight="1" x14ac:dyDescent="0.2">
      <c r="A127" s="43"/>
      <c r="B127" s="176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1" t="s">
        <v>481</v>
      </c>
      <c r="B128" s="176">
        <v>862</v>
      </c>
      <c r="C128" s="17">
        <v>412</v>
      </c>
      <c r="D128" s="17">
        <v>325</v>
      </c>
      <c r="E128" s="17">
        <v>182</v>
      </c>
      <c r="F128" s="17">
        <v>326</v>
      </c>
      <c r="G128" s="17">
        <v>279</v>
      </c>
      <c r="H128" s="17">
        <v>450</v>
      </c>
      <c r="I128" s="17">
        <v>133</v>
      </c>
    </row>
    <row r="129" spans="1:9" ht="15" customHeight="1" x14ac:dyDescent="0.2">
      <c r="A129" s="43" t="s">
        <v>351</v>
      </c>
      <c r="B129" s="32">
        <v>20</v>
      </c>
      <c r="C129" s="13">
        <v>7</v>
      </c>
      <c r="D129" s="13">
        <v>5</v>
      </c>
      <c r="E129" s="13">
        <v>2</v>
      </c>
      <c r="F129" s="13">
        <v>8</v>
      </c>
      <c r="G129" s="13">
        <v>3</v>
      </c>
      <c r="H129" s="13">
        <v>11</v>
      </c>
      <c r="I129" s="13">
        <v>6</v>
      </c>
    </row>
    <row r="130" spans="1:9" ht="15" customHeight="1" x14ac:dyDescent="0.2">
      <c r="A130" s="43" t="s">
        <v>298</v>
      </c>
      <c r="B130" s="32">
        <v>196</v>
      </c>
      <c r="C130" s="13">
        <v>92</v>
      </c>
      <c r="D130" s="13">
        <v>57</v>
      </c>
      <c r="E130" s="13">
        <v>46</v>
      </c>
      <c r="F130" s="13">
        <v>72</v>
      </c>
      <c r="G130" s="13">
        <v>57</v>
      </c>
      <c r="H130" s="13">
        <v>113</v>
      </c>
      <c r="I130" s="13">
        <v>26</v>
      </c>
    </row>
    <row r="131" spans="1:9" ht="15" customHeight="1" x14ac:dyDescent="0.2">
      <c r="A131" s="43" t="s">
        <v>290</v>
      </c>
      <c r="B131" s="32">
        <v>210</v>
      </c>
      <c r="C131" s="13">
        <v>101</v>
      </c>
      <c r="D131" s="13">
        <v>91</v>
      </c>
      <c r="E131" s="13">
        <v>33</v>
      </c>
      <c r="F131" s="13">
        <v>93</v>
      </c>
      <c r="G131" s="13">
        <v>66</v>
      </c>
      <c r="H131" s="13">
        <v>111</v>
      </c>
      <c r="I131" s="13">
        <v>33</v>
      </c>
    </row>
    <row r="132" spans="1:9" ht="15" customHeight="1" x14ac:dyDescent="0.2">
      <c r="A132" s="43" t="s">
        <v>352</v>
      </c>
      <c r="B132" s="32">
        <v>53</v>
      </c>
      <c r="C132" s="13">
        <v>28</v>
      </c>
      <c r="D132" s="13">
        <v>19</v>
      </c>
      <c r="E132" s="13">
        <v>9</v>
      </c>
      <c r="F132" s="13">
        <v>23</v>
      </c>
      <c r="G132" s="13">
        <v>14</v>
      </c>
      <c r="H132" s="13">
        <v>28</v>
      </c>
      <c r="I132" s="13">
        <v>11</v>
      </c>
    </row>
    <row r="133" spans="1:9" ht="15" customHeight="1" x14ac:dyDescent="0.2">
      <c r="A133" s="43" t="s">
        <v>353</v>
      </c>
      <c r="B133" s="32">
        <v>94</v>
      </c>
      <c r="C133" s="13">
        <v>40</v>
      </c>
      <c r="D133" s="13">
        <v>40</v>
      </c>
      <c r="E133" s="13">
        <v>20</v>
      </c>
      <c r="F133" s="13">
        <v>37</v>
      </c>
      <c r="G133" s="13">
        <v>30</v>
      </c>
      <c r="H133" s="13">
        <v>48</v>
      </c>
      <c r="I133" s="13">
        <v>16</v>
      </c>
    </row>
    <row r="134" spans="1:9" ht="15" customHeight="1" x14ac:dyDescent="0.2">
      <c r="A134" s="43" t="s">
        <v>293</v>
      </c>
      <c r="B134" s="32">
        <v>289</v>
      </c>
      <c r="C134" s="13">
        <v>144</v>
      </c>
      <c r="D134" s="13">
        <v>113</v>
      </c>
      <c r="E134" s="13">
        <v>72</v>
      </c>
      <c r="F134" s="13">
        <v>93</v>
      </c>
      <c r="G134" s="13">
        <v>109</v>
      </c>
      <c r="H134" s="13">
        <v>139</v>
      </c>
      <c r="I134" s="13">
        <v>41</v>
      </c>
    </row>
    <row r="135" spans="1:9" ht="15" customHeight="1" x14ac:dyDescent="0.2">
      <c r="A135" s="43"/>
      <c r="B135" s="176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1" t="s">
        <v>39</v>
      </c>
      <c r="B136" s="176">
        <v>6164</v>
      </c>
      <c r="C136" s="17">
        <v>3233</v>
      </c>
      <c r="D136" s="17">
        <v>2702</v>
      </c>
      <c r="E136" s="17">
        <v>1184</v>
      </c>
      <c r="F136" s="17">
        <v>2455</v>
      </c>
      <c r="G136" s="17">
        <v>1810</v>
      </c>
      <c r="H136" s="17">
        <v>3278</v>
      </c>
      <c r="I136" s="17">
        <v>1076</v>
      </c>
    </row>
    <row r="137" spans="1:9" ht="15" customHeight="1" x14ac:dyDescent="0.2">
      <c r="A137" s="43" t="s">
        <v>403</v>
      </c>
      <c r="B137" s="32">
        <v>103</v>
      </c>
      <c r="C137" s="13">
        <v>52</v>
      </c>
      <c r="D137" s="13">
        <v>41</v>
      </c>
      <c r="E137" s="13">
        <v>24</v>
      </c>
      <c r="F137" s="13">
        <v>44</v>
      </c>
      <c r="G137" s="13">
        <v>29</v>
      </c>
      <c r="H137" s="13">
        <v>55</v>
      </c>
      <c r="I137" s="13">
        <v>19</v>
      </c>
    </row>
    <row r="138" spans="1:9" ht="15" customHeight="1" x14ac:dyDescent="0.2">
      <c r="A138" s="43" t="s">
        <v>23</v>
      </c>
      <c r="B138" s="32">
        <v>1282</v>
      </c>
      <c r="C138" s="13">
        <v>656</v>
      </c>
      <c r="D138" s="13">
        <v>469</v>
      </c>
      <c r="E138" s="13">
        <v>233</v>
      </c>
      <c r="F138" s="13">
        <v>425</v>
      </c>
      <c r="G138" s="13">
        <v>370</v>
      </c>
      <c r="H138" s="13">
        <v>629</v>
      </c>
      <c r="I138" s="13">
        <v>283</v>
      </c>
    </row>
    <row r="139" spans="1:9" ht="15" customHeight="1" x14ac:dyDescent="0.2">
      <c r="A139" s="43" t="s">
        <v>404</v>
      </c>
      <c r="B139" s="32">
        <v>30</v>
      </c>
      <c r="C139" s="13">
        <v>17</v>
      </c>
      <c r="D139" s="13">
        <v>20</v>
      </c>
      <c r="E139" s="13">
        <v>8</v>
      </c>
      <c r="F139" s="13">
        <v>11</v>
      </c>
      <c r="G139" s="13">
        <v>7</v>
      </c>
      <c r="H139" s="13">
        <v>20</v>
      </c>
      <c r="I139" s="13">
        <v>3</v>
      </c>
    </row>
    <row r="140" spans="1:9" ht="15" customHeight="1" x14ac:dyDescent="0.2">
      <c r="A140" s="43" t="s">
        <v>405</v>
      </c>
      <c r="B140" s="32">
        <v>32</v>
      </c>
      <c r="C140" s="13">
        <v>14</v>
      </c>
      <c r="D140" s="13">
        <v>3</v>
      </c>
      <c r="E140" s="13">
        <v>9</v>
      </c>
      <c r="F140" s="13">
        <v>11</v>
      </c>
      <c r="G140" s="13">
        <v>11</v>
      </c>
      <c r="H140" s="13">
        <v>16</v>
      </c>
      <c r="I140" s="13">
        <v>5</v>
      </c>
    </row>
    <row r="141" spans="1:9" ht="15" customHeight="1" x14ac:dyDescent="0.2">
      <c r="A141" s="43" t="s">
        <v>406</v>
      </c>
      <c r="B141" s="32">
        <v>34</v>
      </c>
      <c r="C141" s="13">
        <v>18</v>
      </c>
      <c r="D141" s="13">
        <v>13</v>
      </c>
      <c r="E141" s="13">
        <v>9</v>
      </c>
      <c r="F141" s="13">
        <v>14</v>
      </c>
      <c r="G141" s="13">
        <v>4</v>
      </c>
      <c r="H141" s="13">
        <v>22</v>
      </c>
      <c r="I141" s="13">
        <v>8</v>
      </c>
    </row>
    <row r="142" spans="1:9" ht="15" customHeight="1" x14ac:dyDescent="0.2">
      <c r="A142" s="43" t="s">
        <v>407</v>
      </c>
      <c r="B142" s="32">
        <v>91</v>
      </c>
      <c r="C142" s="13">
        <v>49</v>
      </c>
      <c r="D142" s="13">
        <v>48</v>
      </c>
      <c r="E142" s="13">
        <v>15</v>
      </c>
      <c r="F142" s="13">
        <v>47</v>
      </c>
      <c r="G142" s="13">
        <v>34</v>
      </c>
      <c r="H142" s="13">
        <v>48</v>
      </c>
      <c r="I142" s="13">
        <v>9</v>
      </c>
    </row>
    <row r="143" spans="1:9" ht="15" customHeight="1" x14ac:dyDescent="0.2">
      <c r="A143" s="43" t="s">
        <v>285</v>
      </c>
      <c r="B143" s="32">
        <v>278</v>
      </c>
      <c r="C143" s="13">
        <v>139</v>
      </c>
      <c r="D143" s="13">
        <v>149</v>
      </c>
      <c r="E143" s="13">
        <v>36</v>
      </c>
      <c r="F143" s="13">
        <v>132</v>
      </c>
      <c r="G143" s="13">
        <v>88</v>
      </c>
      <c r="H143" s="13">
        <v>148</v>
      </c>
      <c r="I143" s="13">
        <v>42</v>
      </c>
    </row>
    <row r="144" spans="1:9" ht="15" customHeight="1" x14ac:dyDescent="0.2">
      <c r="A144" s="43" t="s">
        <v>408</v>
      </c>
      <c r="B144" s="32">
        <v>43</v>
      </c>
      <c r="C144" s="13">
        <v>22</v>
      </c>
      <c r="D144" s="13">
        <v>19</v>
      </c>
      <c r="E144" s="13">
        <v>10</v>
      </c>
      <c r="F144" s="13">
        <v>16</v>
      </c>
      <c r="G144" s="13">
        <v>13</v>
      </c>
      <c r="H144" s="13">
        <v>19</v>
      </c>
      <c r="I144" s="13">
        <v>11</v>
      </c>
    </row>
    <row r="145" spans="1:9" ht="15" customHeight="1" x14ac:dyDescent="0.2">
      <c r="A145" s="43" t="s">
        <v>409</v>
      </c>
      <c r="B145" s="32">
        <v>30</v>
      </c>
      <c r="C145" s="13">
        <v>17</v>
      </c>
      <c r="D145" s="13">
        <v>14</v>
      </c>
      <c r="E145" s="13">
        <v>7</v>
      </c>
      <c r="F145" s="13">
        <v>13</v>
      </c>
      <c r="G145" s="13">
        <v>11</v>
      </c>
      <c r="H145" s="13">
        <v>16</v>
      </c>
      <c r="I145" s="13">
        <v>3</v>
      </c>
    </row>
    <row r="146" spans="1:9" ht="15" customHeight="1" x14ac:dyDescent="0.2">
      <c r="A146" s="43" t="s">
        <v>323</v>
      </c>
      <c r="B146" s="32">
        <v>88</v>
      </c>
      <c r="C146" s="13">
        <v>47</v>
      </c>
      <c r="D146" s="13">
        <v>36</v>
      </c>
      <c r="E146" s="13">
        <v>21</v>
      </c>
      <c r="F146" s="13">
        <v>33</v>
      </c>
      <c r="G146" s="13">
        <v>32</v>
      </c>
      <c r="H146" s="13">
        <v>36</v>
      </c>
      <c r="I146" s="13">
        <v>20</v>
      </c>
    </row>
    <row r="147" spans="1:9" ht="15" customHeight="1" x14ac:dyDescent="0.2">
      <c r="A147" s="43" t="s">
        <v>410</v>
      </c>
      <c r="B147" s="32">
        <v>46</v>
      </c>
      <c r="C147" s="13">
        <v>29</v>
      </c>
      <c r="D147" s="13">
        <v>20</v>
      </c>
      <c r="E147" s="13">
        <v>8</v>
      </c>
      <c r="F147" s="13">
        <v>18</v>
      </c>
      <c r="G147" s="13">
        <v>14</v>
      </c>
      <c r="H147" s="13">
        <v>27</v>
      </c>
      <c r="I147" s="13">
        <v>5</v>
      </c>
    </row>
    <row r="148" spans="1:9" ht="15" customHeight="1" x14ac:dyDescent="0.2">
      <c r="A148" s="43" t="s">
        <v>411</v>
      </c>
      <c r="B148" s="32">
        <v>86</v>
      </c>
      <c r="C148" s="13">
        <v>43</v>
      </c>
      <c r="D148" s="13">
        <v>44</v>
      </c>
      <c r="E148" s="13">
        <v>16</v>
      </c>
      <c r="F148" s="13">
        <v>44</v>
      </c>
      <c r="G148" s="13">
        <v>27</v>
      </c>
      <c r="H148" s="13">
        <v>50</v>
      </c>
      <c r="I148" s="13">
        <v>9</v>
      </c>
    </row>
    <row r="149" spans="1:9" ht="15" customHeight="1" x14ac:dyDescent="0.2">
      <c r="A149" s="43" t="s">
        <v>412</v>
      </c>
      <c r="B149" s="32">
        <v>136</v>
      </c>
      <c r="C149" s="13">
        <v>66</v>
      </c>
      <c r="D149" s="13">
        <v>36</v>
      </c>
      <c r="E149" s="13">
        <v>28</v>
      </c>
      <c r="F149" s="13">
        <v>59</v>
      </c>
      <c r="G149" s="13">
        <v>40</v>
      </c>
      <c r="H149" s="13">
        <v>72</v>
      </c>
      <c r="I149" s="13">
        <v>24</v>
      </c>
    </row>
    <row r="150" spans="1:9" ht="15" customHeight="1" x14ac:dyDescent="0.2">
      <c r="A150" s="43" t="s">
        <v>413</v>
      </c>
      <c r="B150" s="32">
        <v>100</v>
      </c>
      <c r="C150" s="13">
        <v>49</v>
      </c>
      <c r="D150" s="13">
        <v>46</v>
      </c>
      <c r="E150" s="13">
        <v>16</v>
      </c>
      <c r="F150" s="13">
        <v>46</v>
      </c>
      <c r="G150" s="13">
        <v>33</v>
      </c>
      <c r="H150" s="13">
        <v>55</v>
      </c>
      <c r="I150" s="13">
        <v>12</v>
      </c>
    </row>
    <row r="151" spans="1:9" ht="15" customHeight="1" x14ac:dyDescent="0.2">
      <c r="A151" s="43" t="s">
        <v>415</v>
      </c>
      <c r="B151" s="32">
        <v>36</v>
      </c>
      <c r="C151" s="13">
        <v>17</v>
      </c>
      <c r="D151" s="13">
        <v>12</v>
      </c>
      <c r="E151" s="13">
        <v>7</v>
      </c>
      <c r="F151" s="13">
        <v>11</v>
      </c>
      <c r="G151" s="13">
        <v>7</v>
      </c>
      <c r="H151" s="13">
        <v>25</v>
      </c>
      <c r="I151" s="13">
        <v>4</v>
      </c>
    </row>
    <row r="152" spans="1:9" ht="15" customHeight="1" x14ac:dyDescent="0.2">
      <c r="A152" s="43" t="s">
        <v>416</v>
      </c>
      <c r="B152" s="32">
        <v>334</v>
      </c>
      <c r="C152" s="13">
        <v>173</v>
      </c>
      <c r="D152" s="13">
        <v>160</v>
      </c>
      <c r="E152" s="13">
        <v>67</v>
      </c>
      <c r="F152" s="13">
        <v>144</v>
      </c>
      <c r="G152" s="13">
        <v>104</v>
      </c>
      <c r="H152" s="13">
        <v>196</v>
      </c>
      <c r="I152" s="13">
        <v>34</v>
      </c>
    </row>
    <row r="153" spans="1:9" ht="15" customHeight="1" x14ac:dyDescent="0.2">
      <c r="A153" s="43" t="s">
        <v>417</v>
      </c>
      <c r="B153" s="32">
        <v>104</v>
      </c>
      <c r="C153" s="13">
        <v>54</v>
      </c>
      <c r="D153" s="13">
        <v>54</v>
      </c>
      <c r="E153" s="13">
        <v>17</v>
      </c>
      <c r="F153" s="13">
        <v>51</v>
      </c>
      <c r="G153" s="13">
        <v>39</v>
      </c>
      <c r="H153" s="13">
        <v>56</v>
      </c>
      <c r="I153" s="13">
        <v>9</v>
      </c>
    </row>
    <row r="154" spans="1:9" ht="15" customHeight="1" x14ac:dyDescent="0.2">
      <c r="A154" s="43" t="s">
        <v>286</v>
      </c>
      <c r="B154" s="32">
        <v>474</v>
      </c>
      <c r="C154" s="13">
        <v>263</v>
      </c>
      <c r="D154" s="13">
        <v>283</v>
      </c>
      <c r="E154" s="13">
        <v>79</v>
      </c>
      <c r="F154" s="13">
        <v>209</v>
      </c>
      <c r="G154" s="13">
        <v>138</v>
      </c>
      <c r="H154" s="13">
        <v>273</v>
      </c>
      <c r="I154" s="13">
        <v>63</v>
      </c>
    </row>
    <row r="155" spans="1:9" ht="15" customHeight="1" x14ac:dyDescent="0.2">
      <c r="A155" s="43" t="s">
        <v>418</v>
      </c>
      <c r="B155" s="32">
        <v>6</v>
      </c>
      <c r="C155" s="13">
        <v>1</v>
      </c>
      <c r="D155" s="13" t="s">
        <v>273</v>
      </c>
      <c r="E155" s="13">
        <v>4</v>
      </c>
      <c r="F155" s="13">
        <v>1</v>
      </c>
      <c r="G155" s="13">
        <v>2</v>
      </c>
      <c r="H155" s="13">
        <v>4</v>
      </c>
      <c r="I155" s="13" t="s">
        <v>273</v>
      </c>
    </row>
    <row r="156" spans="1:9" ht="15" customHeight="1" x14ac:dyDescent="0.2">
      <c r="A156" s="43" t="s">
        <v>287</v>
      </c>
      <c r="B156" s="32">
        <v>509</v>
      </c>
      <c r="C156" s="13">
        <v>255</v>
      </c>
      <c r="D156" s="13">
        <v>264</v>
      </c>
      <c r="E156" s="13">
        <v>97</v>
      </c>
      <c r="F156" s="13">
        <v>206</v>
      </c>
      <c r="G156" s="13">
        <v>107</v>
      </c>
      <c r="H156" s="13">
        <v>303</v>
      </c>
      <c r="I156" s="13">
        <v>99</v>
      </c>
    </row>
    <row r="157" spans="1:9" ht="15" customHeight="1" x14ac:dyDescent="0.2">
      <c r="A157" s="43" t="s">
        <v>288</v>
      </c>
      <c r="B157" s="32">
        <v>272</v>
      </c>
      <c r="C157" s="13">
        <v>145</v>
      </c>
      <c r="D157" s="13">
        <v>135</v>
      </c>
      <c r="E157" s="13">
        <v>47</v>
      </c>
      <c r="F157" s="13">
        <v>110</v>
      </c>
      <c r="G157" s="13">
        <v>90</v>
      </c>
      <c r="H157" s="13">
        <v>142</v>
      </c>
      <c r="I157" s="13">
        <v>40</v>
      </c>
    </row>
    <row r="158" spans="1:9" ht="15" customHeight="1" x14ac:dyDescent="0.2">
      <c r="A158" s="43" t="s">
        <v>419</v>
      </c>
      <c r="B158" s="32">
        <v>66</v>
      </c>
      <c r="C158" s="13">
        <v>33</v>
      </c>
      <c r="D158" s="13">
        <v>26</v>
      </c>
      <c r="E158" s="13">
        <v>9</v>
      </c>
      <c r="F158" s="13">
        <v>30</v>
      </c>
      <c r="G158" s="13">
        <v>17</v>
      </c>
      <c r="H158" s="13">
        <v>40</v>
      </c>
      <c r="I158" s="13">
        <v>9</v>
      </c>
    </row>
    <row r="159" spans="1:9" ht="15" customHeight="1" x14ac:dyDescent="0.2">
      <c r="A159" s="43" t="s">
        <v>420</v>
      </c>
      <c r="B159" s="32">
        <v>161</v>
      </c>
      <c r="C159" s="13">
        <v>94</v>
      </c>
      <c r="D159" s="13">
        <v>66</v>
      </c>
      <c r="E159" s="13">
        <v>44</v>
      </c>
      <c r="F159" s="13">
        <v>62</v>
      </c>
      <c r="G159" s="13">
        <v>61</v>
      </c>
      <c r="H159" s="13">
        <v>66</v>
      </c>
      <c r="I159" s="13">
        <v>34</v>
      </c>
    </row>
    <row r="160" spans="1:9" ht="15" customHeight="1" x14ac:dyDescent="0.2">
      <c r="A160" s="43" t="s">
        <v>421</v>
      </c>
      <c r="B160" s="32">
        <v>86</v>
      </c>
      <c r="C160" s="13">
        <v>38</v>
      </c>
      <c r="D160" s="13">
        <v>26</v>
      </c>
      <c r="E160" s="13">
        <v>17</v>
      </c>
      <c r="F160" s="13">
        <v>32</v>
      </c>
      <c r="G160" s="13">
        <v>29</v>
      </c>
      <c r="H160" s="13">
        <v>42</v>
      </c>
      <c r="I160" s="13">
        <v>15</v>
      </c>
    </row>
    <row r="161" spans="1:9" ht="15" customHeight="1" x14ac:dyDescent="0.2">
      <c r="A161" s="43" t="s">
        <v>422</v>
      </c>
      <c r="B161" s="32">
        <v>33</v>
      </c>
      <c r="C161" s="13">
        <v>19</v>
      </c>
      <c r="D161" s="13">
        <v>7</v>
      </c>
      <c r="E161" s="13">
        <v>3</v>
      </c>
      <c r="F161" s="13">
        <v>14</v>
      </c>
      <c r="G161" s="13">
        <v>8</v>
      </c>
      <c r="H161" s="13">
        <v>17</v>
      </c>
      <c r="I161" s="13">
        <v>8</v>
      </c>
    </row>
    <row r="162" spans="1:9" ht="15" customHeight="1" x14ac:dyDescent="0.2">
      <c r="A162" s="43" t="s">
        <v>34</v>
      </c>
      <c r="B162" s="32">
        <v>714</v>
      </c>
      <c r="C162" s="13">
        <v>397</v>
      </c>
      <c r="D162" s="13">
        <v>294</v>
      </c>
      <c r="E162" s="13">
        <v>149</v>
      </c>
      <c r="F162" s="13">
        <v>281</v>
      </c>
      <c r="G162" s="13">
        <v>221</v>
      </c>
      <c r="H162" s="13">
        <v>367</v>
      </c>
      <c r="I162" s="13">
        <v>126</v>
      </c>
    </row>
    <row r="163" spans="1:9" ht="15" customHeight="1" x14ac:dyDescent="0.2">
      <c r="A163" s="43" t="s">
        <v>423</v>
      </c>
      <c r="B163" s="32">
        <v>66</v>
      </c>
      <c r="C163" s="13">
        <v>37</v>
      </c>
      <c r="D163" s="13">
        <v>33</v>
      </c>
      <c r="E163" s="13">
        <v>18</v>
      </c>
      <c r="F163" s="13">
        <v>26</v>
      </c>
      <c r="G163" s="13">
        <v>19</v>
      </c>
      <c r="H163" s="13">
        <v>38</v>
      </c>
      <c r="I163" s="13">
        <v>9</v>
      </c>
    </row>
    <row r="164" spans="1:9" ht="15" customHeight="1" x14ac:dyDescent="0.2">
      <c r="A164" s="43" t="s">
        <v>424</v>
      </c>
      <c r="B164" s="32">
        <v>161</v>
      </c>
      <c r="C164" s="13">
        <v>82</v>
      </c>
      <c r="D164" s="13">
        <v>52</v>
      </c>
      <c r="E164" s="13">
        <v>39</v>
      </c>
      <c r="F164" s="13">
        <v>66</v>
      </c>
      <c r="G164" s="13">
        <v>37</v>
      </c>
      <c r="H164" s="13">
        <v>81</v>
      </c>
      <c r="I164" s="13">
        <v>43</v>
      </c>
    </row>
    <row r="165" spans="1:9" ht="15" customHeight="1" x14ac:dyDescent="0.2">
      <c r="A165" s="43" t="s">
        <v>425</v>
      </c>
      <c r="B165" s="32">
        <v>42</v>
      </c>
      <c r="C165" s="13">
        <v>24</v>
      </c>
      <c r="D165" s="13">
        <v>13</v>
      </c>
      <c r="E165" s="13">
        <v>8</v>
      </c>
      <c r="F165" s="13">
        <v>16</v>
      </c>
      <c r="G165" s="13">
        <v>9</v>
      </c>
      <c r="H165" s="13">
        <v>24</v>
      </c>
      <c r="I165" s="13">
        <v>9</v>
      </c>
    </row>
    <row r="166" spans="1:9" ht="15" customHeight="1" x14ac:dyDescent="0.2">
      <c r="A166" s="43" t="s">
        <v>426</v>
      </c>
      <c r="B166" s="32">
        <v>192</v>
      </c>
      <c r="C166" s="13">
        <v>104</v>
      </c>
      <c r="D166" s="13">
        <v>96</v>
      </c>
      <c r="E166" s="13">
        <v>34</v>
      </c>
      <c r="F166" s="13">
        <v>75</v>
      </c>
      <c r="G166" s="13">
        <v>56</v>
      </c>
      <c r="H166" s="13">
        <v>105</v>
      </c>
      <c r="I166" s="13">
        <v>31</v>
      </c>
    </row>
    <row r="167" spans="1:9" ht="15" customHeight="1" x14ac:dyDescent="0.2">
      <c r="A167" s="43" t="s">
        <v>289</v>
      </c>
      <c r="B167" s="32">
        <v>529</v>
      </c>
      <c r="C167" s="13">
        <v>279</v>
      </c>
      <c r="D167" s="13">
        <v>223</v>
      </c>
      <c r="E167" s="13">
        <v>105</v>
      </c>
      <c r="F167" s="13">
        <v>208</v>
      </c>
      <c r="G167" s="13">
        <v>153</v>
      </c>
      <c r="H167" s="13">
        <v>286</v>
      </c>
      <c r="I167" s="13">
        <v>90</v>
      </c>
    </row>
    <row r="168" spans="1:9" ht="15" customHeight="1" x14ac:dyDescent="0.2">
      <c r="A168" s="43"/>
      <c r="B168" s="176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1" t="s">
        <v>40</v>
      </c>
      <c r="B169" s="176">
        <v>1301</v>
      </c>
      <c r="C169" s="17">
        <v>604</v>
      </c>
      <c r="D169" s="17">
        <v>590</v>
      </c>
      <c r="E169" s="17">
        <v>280</v>
      </c>
      <c r="F169" s="17">
        <v>447</v>
      </c>
      <c r="G169" s="17">
        <v>497</v>
      </c>
      <c r="H169" s="17">
        <v>654</v>
      </c>
      <c r="I169" s="17">
        <v>150</v>
      </c>
    </row>
    <row r="170" spans="1:9" ht="15" customHeight="1" x14ac:dyDescent="0.2">
      <c r="A170" s="43" t="s">
        <v>320</v>
      </c>
      <c r="B170" s="32">
        <v>272</v>
      </c>
      <c r="C170" s="13">
        <v>135</v>
      </c>
      <c r="D170" s="13">
        <v>123</v>
      </c>
      <c r="E170" s="13">
        <v>59</v>
      </c>
      <c r="F170" s="13">
        <v>95</v>
      </c>
      <c r="G170" s="13">
        <v>111</v>
      </c>
      <c r="H170" s="13">
        <v>126</v>
      </c>
      <c r="I170" s="13">
        <v>35</v>
      </c>
    </row>
    <row r="171" spans="1:9" ht="15" customHeight="1" x14ac:dyDescent="0.2">
      <c r="A171" s="43" t="s">
        <v>321</v>
      </c>
      <c r="B171" s="32">
        <v>226</v>
      </c>
      <c r="C171" s="13">
        <v>94</v>
      </c>
      <c r="D171" s="13">
        <v>92</v>
      </c>
      <c r="E171" s="13">
        <v>40</v>
      </c>
      <c r="F171" s="13">
        <v>93</v>
      </c>
      <c r="G171" s="13">
        <v>82</v>
      </c>
      <c r="H171" s="13">
        <v>116</v>
      </c>
      <c r="I171" s="13">
        <v>28</v>
      </c>
    </row>
    <row r="172" spans="1:9" ht="15" customHeight="1" x14ac:dyDescent="0.2">
      <c r="A172" s="43" t="s">
        <v>33</v>
      </c>
      <c r="B172" s="32">
        <v>530</v>
      </c>
      <c r="C172" s="13">
        <v>256</v>
      </c>
      <c r="D172" s="13">
        <v>270</v>
      </c>
      <c r="E172" s="13">
        <v>108</v>
      </c>
      <c r="F172" s="13">
        <v>181</v>
      </c>
      <c r="G172" s="13">
        <v>210</v>
      </c>
      <c r="H172" s="13">
        <v>265</v>
      </c>
      <c r="I172" s="13">
        <v>55</v>
      </c>
    </row>
    <row r="173" spans="1:9" ht="15" customHeight="1" x14ac:dyDescent="0.2">
      <c r="A173" s="43" t="s">
        <v>428</v>
      </c>
      <c r="B173" s="32">
        <v>273</v>
      </c>
      <c r="C173" s="13">
        <v>119</v>
      </c>
      <c r="D173" s="13">
        <v>105</v>
      </c>
      <c r="E173" s="13">
        <v>73</v>
      </c>
      <c r="F173" s="13">
        <v>78</v>
      </c>
      <c r="G173" s="13">
        <v>94</v>
      </c>
      <c r="H173" s="13">
        <v>147</v>
      </c>
      <c r="I173" s="13">
        <v>32</v>
      </c>
    </row>
    <row r="174" spans="1:9" ht="15" customHeight="1" x14ac:dyDescent="0.2">
      <c r="A174" s="43"/>
      <c r="B174" s="176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313" t="s">
        <v>42</v>
      </c>
      <c r="B175" s="176">
        <v>17474</v>
      </c>
      <c r="C175" s="17">
        <v>8432</v>
      </c>
      <c r="D175" s="17">
        <v>7051</v>
      </c>
      <c r="E175" s="17">
        <v>2960</v>
      </c>
      <c r="F175" s="17">
        <v>6696</v>
      </c>
      <c r="G175" s="17">
        <v>5246</v>
      </c>
      <c r="H175" s="17">
        <v>8593</v>
      </c>
      <c r="I175" s="17">
        <v>3635</v>
      </c>
    </row>
    <row r="176" spans="1:9" ht="15" customHeight="1" x14ac:dyDescent="0.2">
      <c r="A176" s="43"/>
      <c r="B176" s="176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1" t="s">
        <v>44</v>
      </c>
      <c r="B177" s="176">
        <v>2755</v>
      </c>
      <c r="C177" s="17">
        <v>1336</v>
      </c>
      <c r="D177" s="17">
        <v>724</v>
      </c>
      <c r="E177" s="17">
        <v>526</v>
      </c>
      <c r="F177" s="17">
        <v>1074</v>
      </c>
      <c r="G177" s="17">
        <v>800</v>
      </c>
      <c r="H177" s="17">
        <v>1404</v>
      </c>
      <c r="I177" s="17">
        <v>551</v>
      </c>
    </row>
    <row r="178" spans="1:9" ht="15" customHeight="1" x14ac:dyDescent="0.2">
      <c r="A178" s="43" t="s">
        <v>429</v>
      </c>
      <c r="B178" s="32">
        <v>97</v>
      </c>
      <c r="C178" s="13">
        <v>48</v>
      </c>
      <c r="D178" s="13">
        <v>21</v>
      </c>
      <c r="E178" s="13">
        <v>13</v>
      </c>
      <c r="F178" s="13">
        <v>46</v>
      </c>
      <c r="G178" s="13">
        <v>21</v>
      </c>
      <c r="H178" s="13">
        <v>53</v>
      </c>
      <c r="I178" s="13">
        <v>23</v>
      </c>
    </row>
    <row r="179" spans="1:9" ht="15" customHeight="1" x14ac:dyDescent="0.2">
      <c r="A179" s="43" t="s">
        <v>430</v>
      </c>
      <c r="B179" s="32">
        <v>59</v>
      </c>
      <c r="C179" s="13">
        <v>28</v>
      </c>
      <c r="D179" s="13">
        <v>18</v>
      </c>
      <c r="E179" s="13">
        <v>8</v>
      </c>
      <c r="F179" s="13">
        <v>27</v>
      </c>
      <c r="G179" s="13">
        <v>15</v>
      </c>
      <c r="H179" s="13">
        <v>30</v>
      </c>
      <c r="I179" s="13">
        <v>14</v>
      </c>
    </row>
    <row r="180" spans="1:9" ht="15" customHeight="1" x14ac:dyDescent="0.2">
      <c r="A180" s="43" t="s">
        <v>431</v>
      </c>
      <c r="B180" s="32">
        <v>92</v>
      </c>
      <c r="C180" s="13">
        <v>50</v>
      </c>
      <c r="D180" s="13">
        <v>26</v>
      </c>
      <c r="E180" s="13">
        <v>18</v>
      </c>
      <c r="F180" s="13">
        <v>43</v>
      </c>
      <c r="G180" s="13">
        <v>19</v>
      </c>
      <c r="H180" s="13">
        <v>47</v>
      </c>
      <c r="I180" s="13">
        <v>26</v>
      </c>
    </row>
    <row r="181" spans="1:9" ht="15" customHeight="1" x14ac:dyDescent="0.2">
      <c r="A181" s="43" t="s">
        <v>432</v>
      </c>
      <c r="B181" s="32">
        <v>61</v>
      </c>
      <c r="C181" s="13">
        <v>28</v>
      </c>
      <c r="D181" s="13">
        <v>14</v>
      </c>
      <c r="E181" s="13">
        <v>17</v>
      </c>
      <c r="F181" s="13">
        <v>25</v>
      </c>
      <c r="G181" s="13">
        <v>16</v>
      </c>
      <c r="H181" s="13">
        <v>38</v>
      </c>
      <c r="I181" s="13">
        <v>7</v>
      </c>
    </row>
    <row r="182" spans="1:9" ht="15" customHeight="1" x14ac:dyDescent="0.2">
      <c r="A182" s="43" t="s">
        <v>433</v>
      </c>
      <c r="B182" s="32">
        <v>42</v>
      </c>
      <c r="C182" s="13">
        <v>19</v>
      </c>
      <c r="D182" s="13">
        <v>8</v>
      </c>
      <c r="E182" s="13">
        <v>10</v>
      </c>
      <c r="F182" s="13">
        <v>17</v>
      </c>
      <c r="G182" s="13">
        <v>12</v>
      </c>
      <c r="H182" s="13">
        <v>19</v>
      </c>
      <c r="I182" s="13">
        <v>11</v>
      </c>
    </row>
    <row r="183" spans="1:9" ht="15" customHeight="1" x14ac:dyDescent="0.2">
      <c r="A183" s="43" t="s">
        <v>295</v>
      </c>
      <c r="B183" s="32">
        <v>305</v>
      </c>
      <c r="C183" s="13">
        <v>147</v>
      </c>
      <c r="D183" s="13">
        <v>75</v>
      </c>
      <c r="E183" s="13">
        <v>78</v>
      </c>
      <c r="F183" s="13">
        <v>94</v>
      </c>
      <c r="G183" s="13">
        <v>110</v>
      </c>
      <c r="H183" s="13">
        <v>159</v>
      </c>
      <c r="I183" s="13">
        <v>36</v>
      </c>
    </row>
    <row r="184" spans="1:9" ht="15" customHeight="1" x14ac:dyDescent="0.2">
      <c r="A184" s="43" t="s">
        <v>434</v>
      </c>
      <c r="B184" s="32">
        <v>10</v>
      </c>
      <c r="C184" s="13">
        <v>5</v>
      </c>
      <c r="D184" s="13">
        <v>4</v>
      </c>
      <c r="E184" s="13">
        <v>3</v>
      </c>
      <c r="F184" s="13">
        <v>3</v>
      </c>
      <c r="G184" s="13">
        <v>2</v>
      </c>
      <c r="H184" s="13">
        <v>5</v>
      </c>
      <c r="I184" s="13">
        <v>3</v>
      </c>
    </row>
    <row r="185" spans="1:9" ht="15" customHeight="1" x14ac:dyDescent="0.2">
      <c r="A185" s="43" t="s">
        <v>25</v>
      </c>
      <c r="B185" s="32">
        <v>911</v>
      </c>
      <c r="C185" s="13">
        <v>399</v>
      </c>
      <c r="D185" s="13">
        <v>247</v>
      </c>
      <c r="E185" s="13">
        <v>156</v>
      </c>
      <c r="F185" s="13">
        <v>342</v>
      </c>
      <c r="G185" s="13">
        <v>300</v>
      </c>
      <c r="H185" s="13">
        <v>432</v>
      </c>
      <c r="I185" s="13">
        <v>179</v>
      </c>
    </row>
    <row r="186" spans="1:9" ht="15" customHeight="1" x14ac:dyDescent="0.2">
      <c r="A186" s="43" t="s">
        <v>435</v>
      </c>
      <c r="B186" s="32">
        <v>54</v>
      </c>
      <c r="C186" s="13">
        <v>21</v>
      </c>
      <c r="D186" s="13">
        <v>13</v>
      </c>
      <c r="E186" s="13">
        <v>4</v>
      </c>
      <c r="F186" s="13">
        <v>31</v>
      </c>
      <c r="G186" s="13">
        <v>10</v>
      </c>
      <c r="H186" s="13">
        <v>32</v>
      </c>
      <c r="I186" s="13">
        <v>12</v>
      </c>
    </row>
    <row r="187" spans="1:9" ht="15" customHeight="1" x14ac:dyDescent="0.2">
      <c r="A187" s="43" t="s">
        <v>436</v>
      </c>
      <c r="B187" s="32">
        <v>76</v>
      </c>
      <c r="C187" s="13">
        <v>41</v>
      </c>
      <c r="D187" s="13">
        <v>29</v>
      </c>
      <c r="E187" s="13">
        <v>11</v>
      </c>
      <c r="F187" s="13">
        <v>38</v>
      </c>
      <c r="G187" s="13">
        <v>22</v>
      </c>
      <c r="H187" s="13">
        <v>39</v>
      </c>
      <c r="I187" s="13">
        <v>15</v>
      </c>
    </row>
    <row r="188" spans="1:9" ht="15" customHeight="1" x14ac:dyDescent="0.2">
      <c r="A188" s="43" t="s">
        <v>437</v>
      </c>
      <c r="B188" s="32">
        <v>40</v>
      </c>
      <c r="C188" s="13">
        <v>19</v>
      </c>
      <c r="D188" s="13">
        <v>11</v>
      </c>
      <c r="E188" s="13">
        <v>10</v>
      </c>
      <c r="F188" s="13">
        <v>11</v>
      </c>
      <c r="G188" s="13">
        <v>6</v>
      </c>
      <c r="H188" s="13">
        <v>24</v>
      </c>
      <c r="I188" s="13">
        <v>10</v>
      </c>
    </row>
    <row r="189" spans="1:9" ht="15" customHeight="1" x14ac:dyDescent="0.2">
      <c r="A189" s="43" t="s">
        <v>296</v>
      </c>
      <c r="B189" s="32">
        <v>237</v>
      </c>
      <c r="C189" s="13">
        <v>127</v>
      </c>
      <c r="D189" s="13">
        <v>57</v>
      </c>
      <c r="E189" s="13">
        <v>39</v>
      </c>
      <c r="F189" s="13">
        <v>105</v>
      </c>
      <c r="G189" s="13">
        <v>56</v>
      </c>
      <c r="H189" s="13">
        <v>136</v>
      </c>
      <c r="I189" s="13">
        <v>45</v>
      </c>
    </row>
    <row r="190" spans="1:9" ht="15" customHeight="1" x14ac:dyDescent="0.2">
      <c r="A190" s="43" t="s">
        <v>438</v>
      </c>
      <c r="B190" s="32">
        <v>121</v>
      </c>
      <c r="C190" s="13">
        <v>68</v>
      </c>
      <c r="D190" s="13">
        <v>31</v>
      </c>
      <c r="E190" s="13">
        <v>25</v>
      </c>
      <c r="F190" s="13">
        <v>50</v>
      </c>
      <c r="G190" s="13">
        <v>26</v>
      </c>
      <c r="H190" s="13">
        <v>66</v>
      </c>
      <c r="I190" s="13">
        <v>29</v>
      </c>
    </row>
    <row r="191" spans="1:9" ht="15" customHeight="1" x14ac:dyDescent="0.2">
      <c r="A191" s="43" t="s">
        <v>439</v>
      </c>
      <c r="B191" s="32">
        <v>272</v>
      </c>
      <c r="C191" s="13">
        <v>150</v>
      </c>
      <c r="D191" s="13">
        <v>75</v>
      </c>
      <c r="E191" s="13">
        <v>52</v>
      </c>
      <c r="F191" s="13">
        <v>107</v>
      </c>
      <c r="G191" s="13">
        <v>74</v>
      </c>
      <c r="H191" s="13">
        <v>128</v>
      </c>
      <c r="I191" s="13">
        <v>70</v>
      </c>
    </row>
    <row r="192" spans="1:9" ht="15" customHeight="1" x14ac:dyDescent="0.2">
      <c r="A192" s="43" t="s">
        <v>297</v>
      </c>
      <c r="B192" s="32">
        <v>218</v>
      </c>
      <c r="C192" s="13">
        <v>100</v>
      </c>
      <c r="D192" s="13">
        <v>53</v>
      </c>
      <c r="E192" s="13">
        <v>58</v>
      </c>
      <c r="F192" s="13">
        <v>65</v>
      </c>
      <c r="G192" s="13">
        <v>82</v>
      </c>
      <c r="H192" s="13">
        <v>103</v>
      </c>
      <c r="I192" s="13">
        <v>33</v>
      </c>
    </row>
    <row r="193" spans="1:9" ht="15" customHeight="1" x14ac:dyDescent="0.2">
      <c r="A193" s="43" t="s">
        <v>440</v>
      </c>
      <c r="B193" s="32">
        <v>60</v>
      </c>
      <c r="C193" s="13">
        <v>34</v>
      </c>
      <c r="D193" s="13">
        <v>10</v>
      </c>
      <c r="E193" s="13">
        <v>11</v>
      </c>
      <c r="F193" s="13">
        <v>26</v>
      </c>
      <c r="G193" s="13">
        <v>16</v>
      </c>
      <c r="H193" s="13">
        <v>31</v>
      </c>
      <c r="I193" s="13">
        <v>13</v>
      </c>
    </row>
    <row r="194" spans="1:9" ht="15" customHeight="1" x14ac:dyDescent="0.2">
      <c r="A194" s="43" t="s">
        <v>441</v>
      </c>
      <c r="B194" s="32">
        <v>54</v>
      </c>
      <c r="C194" s="13">
        <v>29</v>
      </c>
      <c r="D194" s="13">
        <v>16</v>
      </c>
      <c r="E194" s="13">
        <v>6</v>
      </c>
      <c r="F194" s="13">
        <v>25</v>
      </c>
      <c r="G194" s="13">
        <v>5</v>
      </c>
      <c r="H194" s="13">
        <v>37</v>
      </c>
      <c r="I194" s="13">
        <v>12</v>
      </c>
    </row>
    <row r="195" spans="1:9" ht="15" customHeight="1" x14ac:dyDescent="0.2">
      <c r="A195" s="43" t="s">
        <v>442</v>
      </c>
      <c r="B195" s="32">
        <v>46</v>
      </c>
      <c r="C195" s="13">
        <v>23</v>
      </c>
      <c r="D195" s="13">
        <v>16</v>
      </c>
      <c r="E195" s="13">
        <v>7</v>
      </c>
      <c r="F195" s="13">
        <v>19</v>
      </c>
      <c r="G195" s="13">
        <v>8</v>
      </c>
      <c r="H195" s="13">
        <v>25</v>
      </c>
      <c r="I195" s="13">
        <v>13</v>
      </c>
    </row>
    <row r="196" spans="1:9" ht="15" customHeight="1" x14ac:dyDescent="0.2">
      <c r="A196" s="43"/>
      <c r="B196" s="176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1" t="s">
        <v>45</v>
      </c>
      <c r="B197" s="176">
        <v>1593</v>
      </c>
      <c r="C197" s="17">
        <v>771</v>
      </c>
      <c r="D197" s="17">
        <v>561</v>
      </c>
      <c r="E197" s="17">
        <v>273</v>
      </c>
      <c r="F197" s="17">
        <v>643</v>
      </c>
      <c r="G197" s="17">
        <v>518</v>
      </c>
      <c r="H197" s="17">
        <v>752</v>
      </c>
      <c r="I197" s="17">
        <v>323</v>
      </c>
    </row>
    <row r="198" spans="1:9" ht="15" customHeight="1" x14ac:dyDescent="0.2">
      <c r="A198" s="43" t="s">
        <v>312</v>
      </c>
      <c r="B198" s="32">
        <v>270</v>
      </c>
      <c r="C198" s="13">
        <v>140</v>
      </c>
      <c r="D198" s="13">
        <v>112</v>
      </c>
      <c r="E198" s="13">
        <v>44</v>
      </c>
      <c r="F198" s="13">
        <v>104</v>
      </c>
      <c r="G198" s="13">
        <v>89</v>
      </c>
      <c r="H198" s="13">
        <v>139</v>
      </c>
      <c r="I198" s="13">
        <v>42</v>
      </c>
    </row>
    <row r="199" spans="1:9" ht="15" customHeight="1" x14ac:dyDescent="0.2">
      <c r="A199" s="43" t="s">
        <v>443</v>
      </c>
      <c r="B199" s="32">
        <v>34</v>
      </c>
      <c r="C199" s="13">
        <v>18</v>
      </c>
      <c r="D199" s="13">
        <v>10</v>
      </c>
      <c r="E199" s="13">
        <v>5</v>
      </c>
      <c r="F199" s="13">
        <v>21</v>
      </c>
      <c r="G199" s="13">
        <v>9</v>
      </c>
      <c r="H199" s="13">
        <v>19</v>
      </c>
      <c r="I199" s="13">
        <v>6</v>
      </c>
    </row>
    <row r="200" spans="1:9" ht="15" customHeight="1" x14ac:dyDescent="0.2">
      <c r="A200" s="43" t="s">
        <v>444</v>
      </c>
      <c r="B200" s="32">
        <v>58</v>
      </c>
      <c r="C200" s="13">
        <v>35</v>
      </c>
      <c r="D200" s="13">
        <v>17</v>
      </c>
      <c r="E200" s="13">
        <v>7</v>
      </c>
      <c r="F200" s="13">
        <v>20</v>
      </c>
      <c r="G200" s="13">
        <v>16</v>
      </c>
      <c r="H200" s="13">
        <v>23</v>
      </c>
      <c r="I200" s="13">
        <v>19</v>
      </c>
    </row>
    <row r="201" spans="1:9" ht="15" customHeight="1" x14ac:dyDescent="0.2">
      <c r="A201" s="43" t="s">
        <v>445</v>
      </c>
      <c r="B201" s="32">
        <v>36</v>
      </c>
      <c r="C201" s="13">
        <v>15</v>
      </c>
      <c r="D201" s="13">
        <v>9</v>
      </c>
      <c r="E201" s="13">
        <v>6</v>
      </c>
      <c r="F201" s="13">
        <v>14</v>
      </c>
      <c r="G201" s="13">
        <v>10</v>
      </c>
      <c r="H201" s="13">
        <v>13</v>
      </c>
      <c r="I201" s="13">
        <v>13</v>
      </c>
    </row>
    <row r="202" spans="1:9" ht="15" customHeight="1" x14ac:dyDescent="0.2">
      <c r="A202" s="43" t="s">
        <v>313</v>
      </c>
      <c r="B202" s="32">
        <v>152</v>
      </c>
      <c r="C202" s="13">
        <v>52</v>
      </c>
      <c r="D202" s="13">
        <v>49</v>
      </c>
      <c r="E202" s="13">
        <v>35</v>
      </c>
      <c r="F202" s="13">
        <v>47</v>
      </c>
      <c r="G202" s="13">
        <v>62</v>
      </c>
      <c r="H202" s="13">
        <v>68</v>
      </c>
      <c r="I202" s="13">
        <v>22</v>
      </c>
    </row>
    <row r="203" spans="1:9" ht="15" customHeight="1" x14ac:dyDescent="0.2">
      <c r="A203" s="43" t="s">
        <v>446</v>
      </c>
      <c r="B203" s="32">
        <v>77</v>
      </c>
      <c r="C203" s="13">
        <v>41</v>
      </c>
      <c r="D203" s="13">
        <v>30</v>
      </c>
      <c r="E203" s="13">
        <v>7</v>
      </c>
      <c r="F203" s="13">
        <v>32</v>
      </c>
      <c r="G203" s="13">
        <v>27</v>
      </c>
      <c r="H203" s="13">
        <v>35</v>
      </c>
      <c r="I203" s="13">
        <v>15</v>
      </c>
    </row>
    <row r="204" spans="1:9" ht="15" customHeight="1" x14ac:dyDescent="0.2">
      <c r="A204" s="43" t="s">
        <v>447</v>
      </c>
      <c r="B204" s="32">
        <v>52</v>
      </c>
      <c r="C204" s="13">
        <v>28</v>
      </c>
      <c r="D204" s="13">
        <v>22</v>
      </c>
      <c r="E204" s="13">
        <v>6</v>
      </c>
      <c r="F204" s="13">
        <v>25</v>
      </c>
      <c r="G204" s="13">
        <v>17</v>
      </c>
      <c r="H204" s="13">
        <v>27</v>
      </c>
      <c r="I204" s="13">
        <v>8</v>
      </c>
    </row>
    <row r="205" spans="1:9" ht="15" customHeight="1" x14ac:dyDescent="0.2">
      <c r="A205" s="43" t="s">
        <v>448</v>
      </c>
      <c r="B205" s="32">
        <v>66</v>
      </c>
      <c r="C205" s="13">
        <v>34</v>
      </c>
      <c r="D205" s="13">
        <v>25</v>
      </c>
      <c r="E205" s="13">
        <v>10</v>
      </c>
      <c r="F205" s="13">
        <v>26</v>
      </c>
      <c r="G205" s="13">
        <v>14</v>
      </c>
      <c r="H205" s="13">
        <v>34</v>
      </c>
      <c r="I205" s="13">
        <v>18</v>
      </c>
    </row>
    <row r="206" spans="1:9" ht="15" customHeight="1" x14ac:dyDescent="0.2">
      <c r="A206" s="43" t="s">
        <v>29</v>
      </c>
      <c r="B206" s="32">
        <v>483</v>
      </c>
      <c r="C206" s="13">
        <v>229</v>
      </c>
      <c r="D206" s="13">
        <v>148</v>
      </c>
      <c r="E206" s="13">
        <v>83</v>
      </c>
      <c r="F206" s="13">
        <v>191</v>
      </c>
      <c r="G206" s="13">
        <v>159</v>
      </c>
      <c r="H206" s="13">
        <v>222</v>
      </c>
      <c r="I206" s="13">
        <v>102</v>
      </c>
    </row>
    <row r="207" spans="1:9" ht="15" customHeight="1" x14ac:dyDescent="0.2">
      <c r="A207" s="43" t="s">
        <v>449</v>
      </c>
      <c r="B207" s="32">
        <v>54</v>
      </c>
      <c r="C207" s="13">
        <v>28</v>
      </c>
      <c r="D207" s="13">
        <v>18</v>
      </c>
      <c r="E207" s="13">
        <v>14</v>
      </c>
      <c r="F207" s="13">
        <v>24</v>
      </c>
      <c r="G207" s="13">
        <v>20</v>
      </c>
      <c r="H207" s="13">
        <v>23</v>
      </c>
      <c r="I207" s="13">
        <v>11</v>
      </c>
    </row>
    <row r="208" spans="1:9" ht="15" customHeight="1" x14ac:dyDescent="0.2">
      <c r="A208" s="43" t="s">
        <v>450</v>
      </c>
      <c r="B208" s="32">
        <v>95</v>
      </c>
      <c r="C208" s="13">
        <v>46</v>
      </c>
      <c r="D208" s="13">
        <v>33</v>
      </c>
      <c r="E208" s="13">
        <v>14</v>
      </c>
      <c r="F208" s="13">
        <v>41</v>
      </c>
      <c r="G208" s="13">
        <v>33</v>
      </c>
      <c r="H208" s="13">
        <v>37</v>
      </c>
      <c r="I208" s="13">
        <v>25</v>
      </c>
    </row>
    <row r="209" spans="1:9" ht="15" customHeight="1" x14ac:dyDescent="0.2">
      <c r="A209" s="43" t="s">
        <v>314</v>
      </c>
      <c r="B209" s="32">
        <v>147</v>
      </c>
      <c r="C209" s="13">
        <v>70</v>
      </c>
      <c r="D209" s="13">
        <v>61</v>
      </c>
      <c r="E209" s="13">
        <v>24</v>
      </c>
      <c r="F209" s="13">
        <v>71</v>
      </c>
      <c r="G209" s="13">
        <v>44</v>
      </c>
      <c r="H209" s="13">
        <v>75</v>
      </c>
      <c r="I209" s="13">
        <v>28</v>
      </c>
    </row>
    <row r="210" spans="1:9" ht="15" customHeight="1" x14ac:dyDescent="0.2">
      <c r="A210" s="43" t="s">
        <v>451</v>
      </c>
      <c r="B210" s="32">
        <v>69</v>
      </c>
      <c r="C210" s="13">
        <v>35</v>
      </c>
      <c r="D210" s="13">
        <v>27</v>
      </c>
      <c r="E210" s="13">
        <v>18</v>
      </c>
      <c r="F210" s="13">
        <v>27</v>
      </c>
      <c r="G210" s="13">
        <v>18</v>
      </c>
      <c r="H210" s="13">
        <v>37</v>
      </c>
      <c r="I210" s="13">
        <v>14</v>
      </c>
    </row>
    <row r="211" spans="1:9" ht="15" customHeight="1" x14ac:dyDescent="0.2">
      <c r="A211" s="43"/>
      <c r="B211" s="176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1" t="s">
        <v>46</v>
      </c>
      <c r="B212" s="176">
        <v>2242</v>
      </c>
      <c r="C212" s="17">
        <v>1134</v>
      </c>
      <c r="D212" s="17">
        <v>862</v>
      </c>
      <c r="E212" s="17">
        <v>356</v>
      </c>
      <c r="F212" s="17">
        <v>860</v>
      </c>
      <c r="G212" s="17">
        <v>658</v>
      </c>
      <c r="H212" s="17">
        <v>1150</v>
      </c>
      <c r="I212" s="17">
        <v>434</v>
      </c>
    </row>
    <row r="213" spans="1:9" ht="15" customHeight="1" x14ac:dyDescent="0.2">
      <c r="A213" s="43" t="s">
        <v>482</v>
      </c>
      <c r="B213" s="32">
        <v>69</v>
      </c>
      <c r="C213" s="13">
        <v>36</v>
      </c>
      <c r="D213" s="13">
        <v>25</v>
      </c>
      <c r="E213" s="13">
        <v>7</v>
      </c>
      <c r="F213" s="13">
        <v>24</v>
      </c>
      <c r="G213" s="13">
        <v>27</v>
      </c>
      <c r="H213" s="13">
        <v>25</v>
      </c>
      <c r="I213" s="13">
        <v>17</v>
      </c>
    </row>
    <row r="214" spans="1:9" ht="15" customHeight="1" x14ac:dyDescent="0.2">
      <c r="A214" s="43" t="s">
        <v>452</v>
      </c>
      <c r="B214" s="32">
        <v>83</v>
      </c>
      <c r="C214" s="13">
        <v>43</v>
      </c>
      <c r="D214" s="13">
        <v>30</v>
      </c>
      <c r="E214" s="13">
        <v>10</v>
      </c>
      <c r="F214" s="13">
        <v>26</v>
      </c>
      <c r="G214" s="13">
        <v>18</v>
      </c>
      <c r="H214" s="13">
        <v>47</v>
      </c>
      <c r="I214" s="13">
        <v>18</v>
      </c>
    </row>
    <row r="215" spans="1:9" ht="15" customHeight="1" x14ac:dyDescent="0.2">
      <c r="A215" s="43" t="s">
        <v>453</v>
      </c>
      <c r="B215" s="32">
        <v>74</v>
      </c>
      <c r="C215" s="13">
        <v>31</v>
      </c>
      <c r="D215" s="13">
        <v>30</v>
      </c>
      <c r="E215" s="13">
        <v>15</v>
      </c>
      <c r="F215" s="13">
        <v>33</v>
      </c>
      <c r="G215" s="13">
        <v>17</v>
      </c>
      <c r="H215" s="13">
        <v>40</v>
      </c>
      <c r="I215" s="13">
        <v>17</v>
      </c>
    </row>
    <row r="216" spans="1:9" ht="15" customHeight="1" x14ac:dyDescent="0.2">
      <c r="A216" s="43" t="s">
        <v>291</v>
      </c>
      <c r="B216" s="32">
        <v>264</v>
      </c>
      <c r="C216" s="13">
        <v>130</v>
      </c>
      <c r="D216" s="13">
        <v>92</v>
      </c>
      <c r="E216" s="13">
        <v>46</v>
      </c>
      <c r="F216" s="13">
        <v>89</v>
      </c>
      <c r="G216" s="13">
        <v>89</v>
      </c>
      <c r="H216" s="13">
        <v>129</v>
      </c>
      <c r="I216" s="13">
        <v>46</v>
      </c>
    </row>
    <row r="217" spans="1:9" ht="15" customHeight="1" x14ac:dyDescent="0.2">
      <c r="A217" s="43" t="s">
        <v>454</v>
      </c>
      <c r="B217" s="32">
        <v>50</v>
      </c>
      <c r="C217" s="13">
        <v>26</v>
      </c>
      <c r="D217" s="13">
        <v>23</v>
      </c>
      <c r="E217" s="13">
        <v>7</v>
      </c>
      <c r="F217" s="13">
        <v>21</v>
      </c>
      <c r="G217" s="13">
        <v>10</v>
      </c>
      <c r="H217" s="13">
        <v>23</v>
      </c>
      <c r="I217" s="13">
        <v>17</v>
      </c>
    </row>
    <row r="218" spans="1:9" ht="15" customHeight="1" x14ac:dyDescent="0.2">
      <c r="A218" s="43" t="s">
        <v>24</v>
      </c>
      <c r="B218" s="32">
        <v>1110</v>
      </c>
      <c r="C218" s="13">
        <v>574</v>
      </c>
      <c r="D218" s="13">
        <v>459</v>
      </c>
      <c r="E218" s="13">
        <v>178</v>
      </c>
      <c r="F218" s="13">
        <v>428</v>
      </c>
      <c r="G218" s="13">
        <v>335</v>
      </c>
      <c r="H218" s="13">
        <v>567</v>
      </c>
      <c r="I218" s="13">
        <v>208</v>
      </c>
    </row>
    <row r="219" spans="1:9" ht="15" customHeight="1" x14ac:dyDescent="0.2">
      <c r="A219" s="43" t="s">
        <v>292</v>
      </c>
      <c r="B219" s="32">
        <v>371</v>
      </c>
      <c r="C219" s="13">
        <v>180</v>
      </c>
      <c r="D219" s="13">
        <v>125</v>
      </c>
      <c r="E219" s="13">
        <v>50</v>
      </c>
      <c r="F219" s="13">
        <v>151</v>
      </c>
      <c r="G219" s="13">
        <v>100</v>
      </c>
      <c r="H219" s="13">
        <v>194</v>
      </c>
      <c r="I219" s="13">
        <v>77</v>
      </c>
    </row>
    <row r="220" spans="1:9" ht="15" customHeight="1" x14ac:dyDescent="0.2">
      <c r="A220" s="43" t="s">
        <v>294</v>
      </c>
      <c r="B220" s="32">
        <v>221</v>
      </c>
      <c r="C220" s="13">
        <v>114</v>
      </c>
      <c r="D220" s="13">
        <v>78</v>
      </c>
      <c r="E220" s="13">
        <v>43</v>
      </c>
      <c r="F220" s="13">
        <v>88</v>
      </c>
      <c r="G220" s="13">
        <v>62</v>
      </c>
      <c r="H220" s="13">
        <v>125</v>
      </c>
      <c r="I220" s="13">
        <v>34</v>
      </c>
    </row>
    <row r="221" spans="1:9" ht="15" customHeight="1" x14ac:dyDescent="0.2">
      <c r="A221" s="43"/>
      <c r="B221" s="176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1" t="s">
        <v>43</v>
      </c>
      <c r="B222" s="176">
        <v>10884</v>
      </c>
      <c r="C222" s="17">
        <v>5191</v>
      </c>
      <c r="D222" s="17">
        <v>4904</v>
      </c>
      <c r="E222" s="17">
        <v>1805</v>
      </c>
      <c r="F222" s="17">
        <v>4119</v>
      </c>
      <c r="G222" s="17">
        <v>3270</v>
      </c>
      <c r="H222" s="17">
        <v>5287</v>
      </c>
      <c r="I222" s="17">
        <v>2327</v>
      </c>
    </row>
    <row r="223" spans="1:9" ht="15" customHeight="1" x14ac:dyDescent="0.2">
      <c r="A223" s="43" t="s">
        <v>455</v>
      </c>
      <c r="B223" s="32">
        <v>50</v>
      </c>
      <c r="C223" s="13">
        <v>25</v>
      </c>
      <c r="D223" s="13">
        <v>23</v>
      </c>
      <c r="E223" s="13">
        <v>14</v>
      </c>
      <c r="F223" s="13">
        <v>19</v>
      </c>
      <c r="G223" s="13">
        <v>9</v>
      </c>
      <c r="H223" s="13">
        <v>33</v>
      </c>
      <c r="I223" s="13">
        <v>8</v>
      </c>
    </row>
    <row r="224" spans="1:9" ht="15" customHeight="1" x14ac:dyDescent="0.2">
      <c r="A224" s="43" t="s">
        <v>456</v>
      </c>
      <c r="B224" s="32">
        <v>196</v>
      </c>
      <c r="C224" s="13">
        <v>105</v>
      </c>
      <c r="D224" s="13">
        <v>87</v>
      </c>
      <c r="E224" s="13">
        <v>30</v>
      </c>
      <c r="F224" s="13">
        <v>86</v>
      </c>
      <c r="G224" s="13">
        <v>47</v>
      </c>
      <c r="H224" s="13">
        <v>106</v>
      </c>
      <c r="I224" s="13">
        <v>43</v>
      </c>
    </row>
    <row r="225" spans="1:9" ht="15" customHeight="1" x14ac:dyDescent="0.2">
      <c r="A225" s="43" t="s">
        <v>457</v>
      </c>
      <c r="B225" s="32">
        <v>49</v>
      </c>
      <c r="C225" s="13">
        <v>27</v>
      </c>
      <c r="D225" s="13">
        <v>24</v>
      </c>
      <c r="E225" s="13">
        <v>11</v>
      </c>
      <c r="F225" s="13">
        <v>12</v>
      </c>
      <c r="G225" s="13">
        <v>18</v>
      </c>
      <c r="H225" s="13">
        <v>24</v>
      </c>
      <c r="I225" s="13">
        <v>7</v>
      </c>
    </row>
    <row r="226" spans="1:9" ht="15" customHeight="1" x14ac:dyDescent="0.2">
      <c r="A226" s="43" t="s">
        <v>458</v>
      </c>
      <c r="B226" s="32">
        <v>86</v>
      </c>
      <c r="C226" s="13">
        <v>42</v>
      </c>
      <c r="D226" s="13">
        <v>32</v>
      </c>
      <c r="E226" s="13">
        <v>18</v>
      </c>
      <c r="F226" s="13">
        <v>35</v>
      </c>
      <c r="G226" s="13">
        <v>16</v>
      </c>
      <c r="H226" s="13">
        <v>56</v>
      </c>
      <c r="I226" s="13">
        <v>14</v>
      </c>
    </row>
    <row r="227" spans="1:9" ht="15" customHeight="1" x14ac:dyDescent="0.2">
      <c r="A227" s="43" t="s">
        <v>459</v>
      </c>
      <c r="B227" s="32">
        <v>104</v>
      </c>
      <c r="C227" s="13">
        <v>57</v>
      </c>
      <c r="D227" s="13">
        <v>36</v>
      </c>
      <c r="E227" s="13">
        <v>18</v>
      </c>
      <c r="F227" s="13">
        <v>37</v>
      </c>
      <c r="G227" s="13">
        <v>20</v>
      </c>
      <c r="H227" s="13">
        <v>58</v>
      </c>
      <c r="I227" s="13">
        <v>26</v>
      </c>
    </row>
    <row r="228" spans="1:9" ht="15" customHeight="1" x14ac:dyDescent="0.2">
      <c r="A228" s="43" t="s">
        <v>299</v>
      </c>
      <c r="B228" s="32">
        <v>687</v>
      </c>
      <c r="C228" s="13">
        <v>319</v>
      </c>
      <c r="D228" s="13">
        <v>286</v>
      </c>
      <c r="E228" s="13">
        <v>112</v>
      </c>
      <c r="F228" s="13">
        <v>279</v>
      </c>
      <c r="G228" s="13">
        <v>198</v>
      </c>
      <c r="H228" s="13">
        <v>353</v>
      </c>
      <c r="I228" s="13">
        <v>136</v>
      </c>
    </row>
    <row r="229" spans="1:9" ht="15" customHeight="1" x14ac:dyDescent="0.2">
      <c r="A229" s="43" t="s">
        <v>300</v>
      </c>
      <c r="B229" s="32">
        <v>350</v>
      </c>
      <c r="C229" s="13">
        <v>167</v>
      </c>
      <c r="D229" s="13">
        <v>146</v>
      </c>
      <c r="E229" s="13">
        <v>85</v>
      </c>
      <c r="F229" s="13">
        <v>115</v>
      </c>
      <c r="G229" s="13">
        <v>138</v>
      </c>
      <c r="H229" s="13">
        <v>152</v>
      </c>
      <c r="I229" s="13">
        <v>60</v>
      </c>
    </row>
    <row r="230" spans="1:9" ht="15" customHeight="1" x14ac:dyDescent="0.2">
      <c r="A230" s="43" t="s">
        <v>460</v>
      </c>
      <c r="B230" s="32">
        <v>27</v>
      </c>
      <c r="C230" s="13">
        <v>18</v>
      </c>
      <c r="D230" s="13">
        <v>15</v>
      </c>
      <c r="E230" s="13">
        <v>3</v>
      </c>
      <c r="F230" s="13">
        <v>12</v>
      </c>
      <c r="G230" s="13">
        <v>3</v>
      </c>
      <c r="H230" s="13">
        <v>15</v>
      </c>
      <c r="I230" s="13">
        <v>9</v>
      </c>
    </row>
    <row r="231" spans="1:9" ht="15" customHeight="1" x14ac:dyDescent="0.2">
      <c r="A231" s="43" t="s">
        <v>461</v>
      </c>
      <c r="B231" s="32">
        <v>109</v>
      </c>
      <c r="C231" s="13">
        <v>55</v>
      </c>
      <c r="D231" s="13">
        <v>44</v>
      </c>
      <c r="E231" s="13">
        <v>29</v>
      </c>
      <c r="F231" s="13">
        <v>40</v>
      </c>
      <c r="G231" s="13">
        <v>25</v>
      </c>
      <c r="H231" s="13">
        <v>71</v>
      </c>
      <c r="I231" s="13">
        <v>13</v>
      </c>
    </row>
    <row r="232" spans="1:9" ht="15" customHeight="1" x14ac:dyDescent="0.2">
      <c r="A232" s="43" t="s">
        <v>462</v>
      </c>
      <c r="B232" s="32">
        <v>229</v>
      </c>
      <c r="C232" s="13">
        <v>114</v>
      </c>
      <c r="D232" s="13">
        <v>80</v>
      </c>
      <c r="E232" s="13">
        <v>56</v>
      </c>
      <c r="F232" s="13">
        <v>72</v>
      </c>
      <c r="G232" s="13">
        <v>60</v>
      </c>
      <c r="H232" s="13">
        <v>132</v>
      </c>
      <c r="I232" s="13">
        <v>37</v>
      </c>
    </row>
    <row r="233" spans="1:9" ht="15" customHeight="1" x14ac:dyDescent="0.2">
      <c r="A233" s="43" t="s">
        <v>301</v>
      </c>
      <c r="B233" s="32">
        <v>538</v>
      </c>
      <c r="C233" s="13">
        <v>250</v>
      </c>
      <c r="D233" s="13">
        <v>240</v>
      </c>
      <c r="E233" s="13">
        <v>107</v>
      </c>
      <c r="F233" s="13">
        <v>203</v>
      </c>
      <c r="G233" s="13">
        <v>158</v>
      </c>
      <c r="H233" s="13">
        <v>288</v>
      </c>
      <c r="I233" s="13">
        <v>92</v>
      </c>
    </row>
    <row r="234" spans="1:9" ht="15" customHeight="1" x14ac:dyDescent="0.2">
      <c r="A234" s="43" t="s">
        <v>463</v>
      </c>
      <c r="B234" s="32">
        <v>109</v>
      </c>
      <c r="C234" s="13">
        <v>60</v>
      </c>
      <c r="D234" s="13">
        <v>48</v>
      </c>
      <c r="E234" s="13">
        <v>15</v>
      </c>
      <c r="F234" s="13">
        <v>51</v>
      </c>
      <c r="G234" s="13">
        <v>25</v>
      </c>
      <c r="H234" s="13">
        <v>65</v>
      </c>
      <c r="I234" s="13">
        <v>19</v>
      </c>
    </row>
    <row r="235" spans="1:9" ht="15" customHeight="1" x14ac:dyDescent="0.2">
      <c r="A235" s="43" t="s">
        <v>26</v>
      </c>
      <c r="B235" s="32">
        <v>6734</v>
      </c>
      <c r="C235" s="13">
        <v>3145</v>
      </c>
      <c r="D235" s="13">
        <v>3234</v>
      </c>
      <c r="E235" s="13">
        <v>991</v>
      </c>
      <c r="F235" s="13">
        <v>2535</v>
      </c>
      <c r="G235" s="13">
        <v>2138</v>
      </c>
      <c r="H235" s="13">
        <v>3072</v>
      </c>
      <c r="I235" s="13">
        <v>1524</v>
      </c>
    </row>
    <row r="236" spans="1:9" ht="15" customHeight="1" x14ac:dyDescent="0.2">
      <c r="A236" s="43" t="s">
        <v>464</v>
      </c>
      <c r="B236" s="32">
        <v>54</v>
      </c>
      <c r="C236" s="13">
        <v>21</v>
      </c>
      <c r="D236" s="13">
        <v>20</v>
      </c>
      <c r="E236" s="13">
        <v>7</v>
      </c>
      <c r="F236" s="13">
        <v>22</v>
      </c>
      <c r="G236" s="13">
        <v>13</v>
      </c>
      <c r="H236" s="13">
        <v>28</v>
      </c>
      <c r="I236" s="13">
        <v>13</v>
      </c>
    </row>
    <row r="237" spans="1:9" ht="15" customHeight="1" x14ac:dyDescent="0.2">
      <c r="A237" s="43" t="s">
        <v>303</v>
      </c>
      <c r="B237" s="32">
        <v>194</v>
      </c>
      <c r="C237" s="13">
        <v>93</v>
      </c>
      <c r="D237" s="13">
        <v>53</v>
      </c>
      <c r="E237" s="13">
        <v>40</v>
      </c>
      <c r="F237" s="13">
        <v>75</v>
      </c>
      <c r="G237" s="13">
        <v>44</v>
      </c>
      <c r="H237" s="13">
        <v>111</v>
      </c>
      <c r="I237" s="13">
        <v>39</v>
      </c>
    </row>
    <row r="238" spans="1:9" ht="15" customHeight="1" x14ac:dyDescent="0.2">
      <c r="A238" s="43" t="s">
        <v>465</v>
      </c>
      <c r="B238" s="32">
        <v>109</v>
      </c>
      <c r="C238" s="13">
        <v>55</v>
      </c>
      <c r="D238" s="13">
        <v>40</v>
      </c>
      <c r="E238" s="13">
        <v>32</v>
      </c>
      <c r="F238" s="13">
        <v>39</v>
      </c>
      <c r="G238" s="13">
        <v>29</v>
      </c>
      <c r="H238" s="13">
        <v>64</v>
      </c>
      <c r="I238" s="13">
        <v>16</v>
      </c>
    </row>
    <row r="239" spans="1:9" ht="15" customHeight="1" x14ac:dyDescent="0.2">
      <c r="A239" s="43" t="s">
        <v>466</v>
      </c>
      <c r="B239" s="32">
        <v>283</v>
      </c>
      <c r="C239" s="13">
        <v>151</v>
      </c>
      <c r="D239" s="13">
        <v>125</v>
      </c>
      <c r="E239" s="13">
        <v>49</v>
      </c>
      <c r="F239" s="13">
        <v>120</v>
      </c>
      <c r="G239" s="13">
        <v>70</v>
      </c>
      <c r="H239" s="13">
        <v>144</v>
      </c>
      <c r="I239" s="13">
        <v>69</v>
      </c>
    </row>
    <row r="240" spans="1:9" ht="15" customHeight="1" x14ac:dyDescent="0.2">
      <c r="A240" s="43" t="s">
        <v>467</v>
      </c>
      <c r="B240" s="32">
        <v>143</v>
      </c>
      <c r="C240" s="13">
        <v>67</v>
      </c>
      <c r="D240" s="13">
        <v>57</v>
      </c>
      <c r="E240" s="13">
        <v>29</v>
      </c>
      <c r="F240" s="13">
        <v>56</v>
      </c>
      <c r="G240" s="13">
        <v>41</v>
      </c>
      <c r="H240" s="13">
        <v>73</v>
      </c>
      <c r="I240" s="13">
        <v>29</v>
      </c>
    </row>
    <row r="241" spans="1:9" ht="15" customHeight="1" x14ac:dyDescent="0.2">
      <c r="A241" s="43" t="s">
        <v>468</v>
      </c>
      <c r="B241" s="32">
        <v>80</v>
      </c>
      <c r="C241" s="13">
        <v>41</v>
      </c>
      <c r="D241" s="13">
        <v>27</v>
      </c>
      <c r="E241" s="13">
        <v>17</v>
      </c>
      <c r="F241" s="13">
        <v>35</v>
      </c>
      <c r="G241" s="13">
        <v>20</v>
      </c>
      <c r="H241" s="13">
        <v>51</v>
      </c>
      <c r="I241" s="13">
        <v>9</v>
      </c>
    </row>
    <row r="242" spans="1:9" ht="15" customHeight="1" x14ac:dyDescent="0.2">
      <c r="A242" s="43" t="s">
        <v>469</v>
      </c>
      <c r="B242" s="32">
        <v>198</v>
      </c>
      <c r="C242" s="13">
        <v>110</v>
      </c>
      <c r="D242" s="13">
        <v>82</v>
      </c>
      <c r="E242" s="13">
        <v>36</v>
      </c>
      <c r="F242" s="13">
        <v>64</v>
      </c>
      <c r="G242" s="13">
        <v>58</v>
      </c>
      <c r="H242" s="13">
        <v>96</v>
      </c>
      <c r="I242" s="13">
        <v>44</v>
      </c>
    </row>
    <row r="243" spans="1:9" ht="15" customHeight="1" x14ac:dyDescent="0.2">
      <c r="A243" s="43" t="s">
        <v>470</v>
      </c>
      <c r="B243" s="32">
        <v>73</v>
      </c>
      <c r="C243" s="13">
        <v>37</v>
      </c>
      <c r="D243" s="13">
        <v>24</v>
      </c>
      <c r="E243" s="13">
        <v>15</v>
      </c>
      <c r="F243" s="13">
        <v>28</v>
      </c>
      <c r="G243" s="13">
        <v>24</v>
      </c>
      <c r="H243" s="13">
        <v>37</v>
      </c>
      <c r="I243" s="13">
        <v>12</v>
      </c>
    </row>
    <row r="244" spans="1:9" ht="15" customHeight="1" x14ac:dyDescent="0.2">
      <c r="A244" s="43" t="s">
        <v>471</v>
      </c>
      <c r="B244" s="32">
        <v>68</v>
      </c>
      <c r="C244" s="13">
        <v>29</v>
      </c>
      <c r="D244" s="13">
        <v>28</v>
      </c>
      <c r="E244" s="13">
        <v>8</v>
      </c>
      <c r="F244" s="13">
        <v>30</v>
      </c>
      <c r="G244" s="13">
        <v>18</v>
      </c>
      <c r="H244" s="13">
        <v>27</v>
      </c>
      <c r="I244" s="13">
        <v>23</v>
      </c>
    </row>
    <row r="245" spans="1:9" ht="15" customHeight="1" x14ac:dyDescent="0.2">
      <c r="A245" s="43" t="s">
        <v>472</v>
      </c>
      <c r="B245" s="32">
        <v>67</v>
      </c>
      <c r="C245" s="13">
        <v>28</v>
      </c>
      <c r="D245" s="13">
        <v>23</v>
      </c>
      <c r="E245" s="13">
        <v>13</v>
      </c>
      <c r="F245" s="13">
        <v>22</v>
      </c>
      <c r="G245" s="13">
        <v>16</v>
      </c>
      <c r="H245" s="13">
        <v>38</v>
      </c>
      <c r="I245" s="13">
        <v>13</v>
      </c>
    </row>
    <row r="246" spans="1:9" ht="15" customHeight="1" x14ac:dyDescent="0.2">
      <c r="A246" s="43" t="s">
        <v>473</v>
      </c>
      <c r="B246" s="32">
        <v>72</v>
      </c>
      <c r="C246" s="13">
        <v>38</v>
      </c>
      <c r="D246" s="13">
        <v>31</v>
      </c>
      <c r="E246" s="13">
        <v>14</v>
      </c>
      <c r="F246" s="13">
        <v>24</v>
      </c>
      <c r="G246" s="13">
        <v>15</v>
      </c>
      <c r="H246" s="13">
        <v>43</v>
      </c>
      <c r="I246" s="13">
        <v>14</v>
      </c>
    </row>
    <row r="247" spans="1:9" ht="15" customHeight="1" x14ac:dyDescent="0.2">
      <c r="A247" s="43" t="s">
        <v>305</v>
      </c>
      <c r="B247" s="32">
        <v>275</v>
      </c>
      <c r="C247" s="13">
        <v>137</v>
      </c>
      <c r="D247" s="13">
        <v>99</v>
      </c>
      <c r="E247" s="13">
        <v>56</v>
      </c>
      <c r="F247" s="13">
        <v>108</v>
      </c>
      <c r="G247" s="13">
        <v>67</v>
      </c>
      <c r="H247" s="13">
        <v>150</v>
      </c>
      <c r="I247" s="13">
        <v>58</v>
      </c>
    </row>
    <row r="248" spans="1:9" ht="15" customHeight="1" x14ac:dyDescent="0.2">
      <c r="A248" s="43"/>
      <c r="B248" s="247"/>
      <c r="C248" s="154"/>
      <c r="D248" s="154"/>
      <c r="E248" s="248"/>
      <c r="F248" s="154"/>
      <c r="G248" s="154"/>
      <c r="H248" s="154"/>
      <c r="I248" s="154"/>
    </row>
    <row r="249" spans="1:9" ht="15" customHeight="1" x14ac:dyDescent="0.2">
      <c r="A249" s="177" t="s">
        <v>65</v>
      </c>
      <c r="B249" s="249">
        <v>833</v>
      </c>
      <c r="C249" s="250">
        <v>472</v>
      </c>
      <c r="D249" s="250">
        <v>201</v>
      </c>
      <c r="E249" s="250">
        <v>172</v>
      </c>
      <c r="F249" s="250">
        <v>190</v>
      </c>
      <c r="G249" s="250">
        <v>614</v>
      </c>
      <c r="H249" s="250">
        <v>61</v>
      </c>
      <c r="I249" s="250">
        <v>158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 xr:uid="{FF0E7145-8EF6-46A2-A2FE-6DBF539C2D61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4"/>
  <sheetViews>
    <sheetView showGridLines="0" tabSelected="1" topLeftCell="A4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8"/>
      <c r="I3" s="145" t="s">
        <v>63</v>
      </c>
      <c r="J3" s="30"/>
      <c r="K3" s="29"/>
      <c r="L3" s="145" t="s">
        <v>190</v>
      </c>
      <c r="M3" s="29"/>
    </row>
    <row r="4" spans="1:17" ht="15" customHeight="1" x14ac:dyDescent="0.2">
      <c r="A4" s="181" t="s">
        <v>67</v>
      </c>
      <c r="B4" s="386"/>
      <c r="C4" s="387"/>
      <c r="D4" s="164"/>
      <c r="E4" s="257"/>
      <c r="F4" s="257"/>
      <c r="G4" s="257"/>
      <c r="H4" s="169" t="s">
        <v>592</v>
      </c>
      <c r="I4" s="165" t="s">
        <v>592</v>
      </c>
      <c r="J4" s="167" t="s">
        <v>597</v>
      </c>
      <c r="K4" s="163" t="s">
        <v>592</v>
      </c>
      <c r="L4" s="163" t="s">
        <v>592</v>
      </c>
      <c r="M4" s="163" t="s">
        <v>597</v>
      </c>
    </row>
    <row r="5" spans="1:17" ht="15" customHeight="1" x14ac:dyDescent="0.2">
      <c r="A5" s="182" t="s">
        <v>61</v>
      </c>
      <c r="B5" s="190" t="s">
        <v>575</v>
      </c>
      <c r="C5" s="191" t="s">
        <v>581</v>
      </c>
      <c r="D5" s="304" t="s">
        <v>592</v>
      </c>
      <c r="E5" s="191" t="s">
        <v>552</v>
      </c>
      <c r="F5" s="191" t="s">
        <v>560</v>
      </c>
      <c r="G5" s="191" t="s">
        <v>597</v>
      </c>
      <c r="H5" s="198" t="s">
        <v>593</v>
      </c>
      <c r="I5" s="199" t="s">
        <v>581</v>
      </c>
      <c r="J5" s="192" t="s">
        <v>598</v>
      </c>
      <c r="K5" s="191" t="s">
        <v>593</v>
      </c>
      <c r="L5" s="191" t="s">
        <v>581</v>
      </c>
      <c r="M5" s="191" t="s">
        <v>598</v>
      </c>
    </row>
    <row r="6" spans="1:17" ht="15" customHeight="1" x14ac:dyDescent="0.2">
      <c r="A6" s="21" t="s">
        <v>22</v>
      </c>
      <c r="B6" s="22">
        <v>43847</v>
      </c>
      <c r="C6" s="23">
        <v>45463</v>
      </c>
      <c r="D6" s="38">
        <v>45709</v>
      </c>
      <c r="E6" s="23">
        <v>56664.833333333336</v>
      </c>
      <c r="F6" s="23">
        <v>48709</v>
      </c>
      <c r="G6" s="23">
        <v>45886.36363636364</v>
      </c>
      <c r="H6" s="75">
        <v>96.892421833598306</v>
      </c>
      <c r="I6" s="77">
        <v>100.54109935551988</v>
      </c>
      <c r="J6" s="148">
        <v>94.142552060504897</v>
      </c>
      <c r="K6" s="23">
        <v>-1466</v>
      </c>
      <c r="L6" s="24">
        <v>246</v>
      </c>
      <c r="M6" s="24">
        <v>-2855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120"/>
      <c r="K7" s="16"/>
      <c r="L7" s="17"/>
      <c r="M7" s="17"/>
    </row>
    <row r="8" spans="1:17" ht="15" customHeight="1" x14ac:dyDescent="0.2">
      <c r="A8" s="18" t="s">
        <v>23</v>
      </c>
      <c r="B8" s="12">
        <v>5023</v>
      </c>
      <c r="C8" s="13">
        <v>5169</v>
      </c>
      <c r="D8" s="40">
        <v>5125</v>
      </c>
      <c r="E8" s="13">
        <v>6327.416666666667</v>
      </c>
      <c r="F8" s="13">
        <v>5603.25</v>
      </c>
      <c r="G8" s="13">
        <v>5199.636363636364</v>
      </c>
      <c r="H8" s="81">
        <v>93.812923302214898</v>
      </c>
      <c r="I8" s="82">
        <v>99.148771522538198</v>
      </c>
      <c r="J8" s="106">
        <v>92.658113011923277</v>
      </c>
      <c r="K8" s="13">
        <v>-338</v>
      </c>
      <c r="L8" s="13">
        <v>-44</v>
      </c>
      <c r="M8" s="13">
        <v>-412</v>
      </c>
    </row>
    <row r="9" spans="1:17" ht="15" customHeight="1" x14ac:dyDescent="0.2">
      <c r="A9" s="18" t="s">
        <v>24</v>
      </c>
      <c r="B9" s="12">
        <v>2902</v>
      </c>
      <c r="C9" s="13">
        <v>3050</v>
      </c>
      <c r="D9" s="40">
        <v>3295</v>
      </c>
      <c r="E9" s="13">
        <v>3870.25</v>
      </c>
      <c r="F9" s="13">
        <v>3356.75</v>
      </c>
      <c r="G9" s="13">
        <v>3154.2727272727275</v>
      </c>
      <c r="H9" s="81">
        <v>98.446369883477743</v>
      </c>
      <c r="I9" s="82">
        <v>108.03278688524588</v>
      </c>
      <c r="J9" s="106">
        <v>94.136958055239035</v>
      </c>
      <c r="K9" s="13">
        <v>-52</v>
      </c>
      <c r="L9" s="13">
        <v>245</v>
      </c>
      <c r="M9" s="13">
        <v>-196.45454545454504</v>
      </c>
      <c r="P9" s="7"/>
      <c r="Q9" s="8"/>
    </row>
    <row r="10" spans="1:17" ht="15" customHeight="1" x14ac:dyDescent="0.2">
      <c r="A10" s="18" t="s">
        <v>25</v>
      </c>
      <c r="B10" s="12">
        <v>2776</v>
      </c>
      <c r="C10" s="13">
        <v>2864</v>
      </c>
      <c r="D10" s="40">
        <v>2921</v>
      </c>
      <c r="E10" s="13">
        <v>3467.75</v>
      </c>
      <c r="F10" s="13">
        <v>2924.1666666666665</v>
      </c>
      <c r="G10" s="13">
        <v>2884.818181818182</v>
      </c>
      <c r="H10" s="81">
        <v>103.28854314002828</v>
      </c>
      <c r="I10" s="82">
        <v>101.99022346368716</v>
      </c>
      <c r="J10" s="106">
        <v>99.240055041280968</v>
      </c>
      <c r="K10" s="13">
        <v>93</v>
      </c>
      <c r="L10" s="13">
        <v>57</v>
      </c>
      <c r="M10" s="13">
        <v>-22.090909090909008</v>
      </c>
      <c r="P10" s="7"/>
      <c r="Q10" s="8"/>
    </row>
    <row r="11" spans="1:17" ht="15" customHeight="1" x14ac:dyDescent="0.2">
      <c r="A11" s="18" t="s">
        <v>26</v>
      </c>
      <c r="B11" s="12">
        <v>12837</v>
      </c>
      <c r="C11" s="13">
        <v>13105</v>
      </c>
      <c r="D11" s="40">
        <v>13052</v>
      </c>
      <c r="E11" s="13">
        <v>16488.916666666668</v>
      </c>
      <c r="F11" s="13">
        <v>13875.416666666666</v>
      </c>
      <c r="G11" s="13">
        <v>13134</v>
      </c>
      <c r="H11" s="81">
        <v>97.57045675413022</v>
      </c>
      <c r="I11" s="82">
        <v>99.595574208317444</v>
      </c>
      <c r="J11" s="106">
        <v>94.46511354200041</v>
      </c>
      <c r="K11" s="13">
        <v>-325</v>
      </c>
      <c r="L11" s="13">
        <v>-53</v>
      </c>
      <c r="M11" s="13">
        <v>-769.54545454545405</v>
      </c>
      <c r="P11" s="7"/>
      <c r="Q11" s="8"/>
    </row>
    <row r="12" spans="1:17" ht="15" customHeight="1" x14ac:dyDescent="0.2">
      <c r="A12" s="18" t="s">
        <v>27</v>
      </c>
      <c r="B12" s="12">
        <v>5851</v>
      </c>
      <c r="C12" s="13">
        <v>6202</v>
      </c>
      <c r="D12" s="40">
        <v>6242</v>
      </c>
      <c r="E12" s="13">
        <v>7784</v>
      </c>
      <c r="F12" s="13">
        <v>6557.916666666667</v>
      </c>
      <c r="G12" s="13">
        <v>6243.909090909091</v>
      </c>
      <c r="H12" s="81">
        <v>99.474103585657375</v>
      </c>
      <c r="I12" s="82">
        <v>100.64495324089005</v>
      </c>
      <c r="J12" s="106">
        <v>95.174946303609786</v>
      </c>
      <c r="K12" s="13">
        <v>-33</v>
      </c>
      <c r="L12" s="13">
        <v>40</v>
      </c>
      <c r="M12" s="13">
        <v>-316.54545454545405</v>
      </c>
      <c r="P12" s="7"/>
      <c r="Q12" s="8"/>
    </row>
    <row r="13" spans="1:17" ht="15" customHeight="1" x14ac:dyDescent="0.2">
      <c r="A13" s="18" t="s">
        <v>28</v>
      </c>
      <c r="B13" s="12">
        <v>2772</v>
      </c>
      <c r="C13" s="13">
        <v>2919</v>
      </c>
      <c r="D13" s="40">
        <v>2973</v>
      </c>
      <c r="E13" s="13">
        <v>3621.4166666666665</v>
      </c>
      <c r="F13" s="13">
        <v>3209.5</v>
      </c>
      <c r="G13" s="13">
        <v>3074.4545454545455</v>
      </c>
      <c r="H13" s="81">
        <v>95.810505961972282</v>
      </c>
      <c r="I13" s="82">
        <v>101.84994861253853</v>
      </c>
      <c r="J13" s="106">
        <v>95.894178693963198</v>
      </c>
      <c r="K13" s="13">
        <v>-130</v>
      </c>
      <c r="L13" s="13">
        <v>54</v>
      </c>
      <c r="M13" s="13">
        <v>-131.63636363636351</v>
      </c>
      <c r="P13" s="7"/>
      <c r="Q13" s="8"/>
    </row>
    <row r="14" spans="1:17" ht="15" customHeight="1" x14ac:dyDescent="0.2">
      <c r="A14" s="18" t="s">
        <v>29</v>
      </c>
      <c r="B14" s="12">
        <v>1556</v>
      </c>
      <c r="C14" s="13">
        <v>1632</v>
      </c>
      <c r="D14" s="40">
        <v>1600</v>
      </c>
      <c r="E14" s="13">
        <v>2073.75</v>
      </c>
      <c r="F14" s="13">
        <v>1749.75</v>
      </c>
      <c r="G14" s="13">
        <v>1579</v>
      </c>
      <c r="H14" s="81">
        <v>94.618568894145469</v>
      </c>
      <c r="I14" s="82">
        <v>98.039215686274503</v>
      </c>
      <c r="J14" s="106">
        <v>89.785474282760404</v>
      </c>
      <c r="K14" s="13">
        <v>-91</v>
      </c>
      <c r="L14" s="13">
        <v>-32</v>
      </c>
      <c r="M14" s="13">
        <v>-179.63636363636374</v>
      </c>
      <c r="P14" s="7"/>
      <c r="Q14" s="8"/>
    </row>
    <row r="15" spans="1:17" ht="15" customHeight="1" x14ac:dyDescent="0.2">
      <c r="A15" s="18" t="s">
        <v>30</v>
      </c>
      <c r="B15" s="12">
        <v>2549</v>
      </c>
      <c r="C15" s="13">
        <v>2590</v>
      </c>
      <c r="D15" s="40">
        <v>2593</v>
      </c>
      <c r="E15" s="13">
        <v>3001.75</v>
      </c>
      <c r="F15" s="13">
        <v>2722</v>
      </c>
      <c r="G15" s="13">
        <v>2588.181818181818</v>
      </c>
      <c r="H15" s="81">
        <v>96.322436849925708</v>
      </c>
      <c r="I15" s="82">
        <v>100.11583011583012</v>
      </c>
      <c r="J15" s="106">
        <v>94.991825431250206</v>
      </c>
      <c r="K15" s="13">
        <v>-99</v>
      </c>
      <c r="L15" s="13">
        <v>3</v>
      </c>
      <c r="M15" s="13">
        <v>-136.4545454545455</v>
      </c>
      <c r="P15" s="7"/>
      <c r="Q15" s="8"/>
    </row>
    <row r="16" spans="1:17" ht="15" customHeight="1" x14ac:dyDescent="0.2">
      <c r="A16" s="18" t="s">
        <v>31</v>
      </c>
      <c r="B16" s="12">
        <v>1675</v>
      </c>
      <c r="C16" s="13">
        <v>1796</v>
      </c>
      <c r="D16" s="40">
        <v>1872</v>
      </c>
      <c r="E16" s="13">
        <v>2185</v>
      </c>
      <c r="F16" s="13">
        <v>1794</v>
      </c>
      <c r="G16" s="13">
        <v>1801.8181818181818</v>
      </c>
      <c r="H16" s="81">
        <v>107.03259005145797</v>
      </c>
      <c r="I16" s="82">
        <v>104.23162583518931</v>
      </c>
      <c r="J16" s="106">
        <v>100.74209616753076</v>
      </c>
      <c r="K16" s="13">
        <v>123</v>
      </c>
      <c r="L16" s="13">
        <v>76</v>
      </c>
      <c r="M16" s="13">
        <v>13.272727272727252</v>
      </c>
      <c r="P16" s="7"/>
      <c r="Q16" s="8"/>
    </row>
    <row r="17" spans="1:17" ht="15" customHeight="1" x14ac:dyDescent="0.2">
      <c r="A17" s="18" t="s">
        <v>32</v>
      </c>
      <c r="B17" s="12">
        <v>1979</v>
      </c>
      <c r="C17" s="13">
        <v>1998</v>
      </c>
      <c r="D17" s="40">
        <v>1989</v>
      </c>
      <c r="E17" s="13">
        <v>2532</v>
      </c>
      <c r="F17" s="13">
        <v>2246.6666666666665</v>
      </c>
      <c r="G17" s="13">
        <v>2039.4545454545455</v>
      </c>
      <c r="H17" s="81">
        <v>93.511988716502117</v>
      </c>
      <c r="I17" s="82">
        <v>99.549549549549553</v>
      </c>
      <c r="J17" s="106">
        <v>90.591180746244532</v>
      </c>
      <c r="K17" s="13">
        <v>-138</v>
      </c>
      <c r="L17" s="13">
        <v>-9</v>
      </c>
      <c r="M17" s="13">
        <v>-211.81818181818198</v>
      </c>
      <c r="P17" s="7"/>
      <c r="Q17" s="8"/>
    </row>
    <row r="18" spans="1:17" ht="15" customHeight="1" x14ac:dyDescent="0.2">
      <c r="A18" s="18" t="s">
        <v>33</v>
      </c>
      <c r="B18" s="12">
        <v>1322</v>
      </c>
      <c r="C18" s="13">
        <v>1387</v>
      </c>
      <c r="D18" s="40">
        <v>1350</v>
      </c>
      <c r="E18" s="13">
        <v>1818.75</v>
      </c>
      <c r="F18" s="13">
        <v>1503.5</v>
      </c>
      <c r="G18" s="13">
        <v>1392.090909090909</v>
      </c>
      <c r="H18" s="81">
        <v>88.932806324110672</v>
      </c>
      <c r="I18" s="82">
        <v>97.332372025955294</v>
      </c>
      <c r="J18" s="106">
        <v>92.693704600484267</v>
      </c>
      <c r="K18" s="13">
        <v>-168</v>
      </c>
      <c r="L18" s="13">
        <v>-37</v>
      </c>
      <c r="M18" s="13">
        <v>-109.72727272727275</v>
      </c>
      <c r="P18" s="7"/>
      <c r="Q18" s="8"/>
    </row>
    <row r="19" spans="1:17" ht="15" customHeight="1" x14ac:dyDescent="0.2">
      <c r="A19" s="25" t="s">
        <v>34</v>
      </c>
      <c r="B19" s="26">
        <v>2605</v>
      </c>
      <c r="C19" s="27">
        <v>2751</v>
      </c>
      <c r="D19" s="41">
        <v>2697</v>
      </c>
      <c r="E19" s="27">
        <v>3493.8333333333335</v>
      </c>
      <c r="F19" s="27">
        <v>3166.0833333333335</v>
      </c>
      <c r="G19" s="27">
        <v>2794.7272727272725</v>
      </c>
      <c r="H19" s="83">
        <v>89.750415973377713</v>
      </c>
      <c r="I19" s="84">
        <v>98.037077426390411</v>
      </c>
      <c r="J19" s="107">
        <v>87.964976536568599</v>
      </c>
      <c r="K19" s="27">
        <v>-308</v>
      </c>
      <c r="L19" s="27">
        <v>-54</v>
      </c>
      <c r="M19" s="27">
        <v>-382.36363636363649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148</v>
      </c>
    </row>
    <row r="32" spans="1:17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1">
    <mergeCell ref="B4:C4"/>
  </mergeCells>
  <hyperlinks>
    <hyperlink ref="A21" location="Kazalo!A1" display="nazaj na kazalo" xr:uid="{00000000-0004-0000-0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4"/>
  <sheetViews>
    <sheetView showGridLines="0" tabSelected="1" topLeftCell="A4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8"/>
      <c r="I3" s="298" t="s">
        <v>63</v>
      </c>
      <c r="J3" s="30"/>
      <c r="K3" s="29"/>
      <c r="L3" s="298" t="s">
        <v>190</v>
      </c>
      <c r="M3" s="29"/>
    </row>
    <row r="4" spans="1:16" ht="15" customHeight="1" x14ac:dyDescent="0.2">
      <c r="A4" s="119" t="s">
        <v>89</v>
      </c>
      <c r="B4" s="386"/>
      <c r="C4" s="387"/>
      <c r="D4" s="164"/>
      <c r="E4" s="299"/>
      <c r="F4" s="299"/>
      <c r="G4" s="299"/>
      <c r="H4" s="169" t="s">
        <v>592</v>
      </c>
      <c r="I4" s="165" t="s">
        <v>592</v>
      </c>
      <c r="J4" s="167" t="s">
        <v>597</v>
      </c>
      <c r="K4" s="163" t="s">
        <v>592</v>
      </c>
      <c r="L4" s="163" t="s">
        <v>592</v>
      </c>
      <c r="M4" s="163" t="s">
        <v>597</v>
      </c>
    </row>
    <row r="5" spans="1:16" ht="15" customHeight="1" x14ac:dyDescent="0.2">
      <c r="A5" s="200" t="s">
        <v>60</v>
      </c>
      <c r="B5" s="190" t="s">
        <v>575</v>
      </c>
      <c r="C5" s="191" t="s">
        <v>581</v>
      </c>
      <c r="D5" s="304" t="s">
        <v>592</v>
      </c>
      <c r="E5" s="191" t="s">
        <v>552</v>
      </c>
      <c r="F5" s="191" t="s">
        <v>560</v>
      </c>
      <c r="G5" s="191" t="s">
        <v>597</v>
      </c>
      <c r="H5" s="198" t="s">
        <v>593</v>
      </c>
      <c r="I5" s="199" t="s">
        <v>581</v>
      </c>
      <c r="J5" s="192" t="s">
        <v>598</v>
      </c>
      <c r="K5" s="191" t="s">
        <v>593</v>
      </c>
      <c r="L5" s="191" t="s">
        <v>581</v>
      </c>
      <c r="M5" s="191" t="s">
        <v>598</v>
      </c>
      <c r="N5" s="86"/>
      <c r="O5" s="86"/>
      <c r="P5" s="86"/>
    </row>
    <row r="6" spans="1:16" ht="15" customHeight="1" x14ac:dyDescent="0.2">
      <c r="A6" s="21" t="s">
        <v>22</v>
      </c>
      <c r="B6" s="22">
        <v>43847</v>
      </c>
      <c r="C6" s="23">
        <v>45463</v>
      </c>
      <c r="D6" s="38">
        <v>45709</v>
      </c>
      <c r="E6" s="23">
        <v>56664.833333333336</v>
      </c>
      <c r="F6" s="23">
        <v>48709</v>
      </c>
      <c r="G6" s="23">
        <v>45886.36363636364</v>
      </c>
      <c r="H6" s="75">
        <v>96.892421833598306</v>
      </c>
      <c r="I6" s="77">
        <v>100.54109935551988</v>
      </c>
      <c r="J6" s="148">
        <v>94.142552060504897</v>
      </c>
      <c r="K6" s="23">
        <v>-1466</v>
      </c>
      <c r="L6" s="24">
        <v>246</v>
      </c>
      <c r="M6" s="24">
        <v>-2855</v>
      </c>
      <c r="N6" s="86"/>
      <c r="O6" s="86"/>
      <c r="P6" s="86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120"/>
      <c r="K7" s="16"/>
      <c r="L7" s="17"/>
      <c r="M7" s="17"/>
      <c r="N7" s="86"/>
      <c r="O7" s="86"/>
      <c r="P7" s="86"/>
    </row>
    <row r="8" spans="1:16" ht="15" customHeight="1" x14ac:dyDescent="0.2">
      <c r="A8" s="71" t="s">
        <v>35</v>
      </c>
      <c r="B8" s="72">
        <v>25540</v>
      </c>
      <c r="C8" s="17">
        <v>26654</v>
      </c>
      <c r="D8" s="73">
        <v>26625</v>
      </c>
      <c r="E8" s="17">
        <v>32923.583333333336</v>
      </c>
      <c r="F8" s="17">
        <v>28572.083333333332</v>
      </c>
      <c r="G8" s="17">
        <v>26839.454545454544</v>
      </c>
      <c r="H8" s="149">
        <v>96.03246167718666</v>
      </c>
      <c r="I8" s="80">
        <v>99.891198319201621</v>
      </c>
      <c r="J8" s="120">
        <v>93.849616316254583</v>
      </c>
      <c r="K8" s="168">
        <v>-1100</v>
      </c>
      <c r="L8" s="168">
        <v>-29</v>
      </c>
      <c r="M8" s="168">
        <v>-1758.9090909090919</v>
      </c>
      <c r="N8" s="86"/>
      <c r="O8" s="86"/>
      <c r="P8" s="86"/>
    </row>
    <row r="9" spans="1:16" ht="15" customHeight="1" x14ac:dyDescent="0.2">
      <c r="A9" s="43" t="s">
        <v>41</v>
      </c>
      <c r="B9" s="12">
        <v>3617</v>
      </c>
      <c r="C9" s="13">
        <v>3679</v>
      </c>
      <c r="D9" s="40">
        <v>3685</v>
      </c>
      <c r="E9" s="13">
        <v>4175.083333333333</v>
      </c>
      <c r="F9" s="13">
        <v>3743.0833333333335</v>
      </c>
      <c r="G9" s="13">
        <v>3634.181818181818</v>
      </c>
      <c r="H9" s="81">
        <v>100.3813674748025</v>
      </c>
      <c r="I9" s="82">
        <v>100.16308779559664</v>
      </c>
      <c r="J9" s="106">
        <v>96.996166351239879</v>
      </c>
      <c r="K9" s="155">
        <v>14</v>
      </c>
      <c r="L9" s="155">
        <v>6</v>
      </c>
      <c r="M9" s="155">
        <v>-112.5454545454545</v>
      </c>
      <c r="N9" s="86"/>
      <c r="O9" s="88"/>
      <c r="P9" s="89"/>
    </row>
    <row r="10" spans="1:16" ht="15" customHeight="1" x14ac:dyDescent="0.2">
      <c r="A10" s="43" t="s">
        <v>38</v>
      </c>
      <c r="B10" s="12">
        <v>1419</v>
      </c>
      <c r="C10" s="13">
        <v>1509</v>
      </c>
      <c r="D10" s="40">
        <v>1479</v>
      </c>
      <c r="E10" s="13">
        <v>1799.5833333333333</v>
      </c>
      <c r="F10" s="13">
        <v>1563.0833333333333</v>
      </c>
      <c r="G10" s="13">
        <v>1484.090909090909</v>
      </c>
      <c r="H10" s="81">
        <v>98.66577718478986</v>
      </c>
      <c r="I10" s="82">
        <v>98.011928429423449</v>
      </c>
      <c r="J10" s="106">
        <v>94.615741277384942</v>
      </c>
      <c r="K10" s="155">
        <v>-20</v>
      </c>
      <c r="L10" s="155">
        <v>-30</v>
      </c>
      <c r="M10" s="155">
        <v>-84.454545454545496</v>
      </c>
      <c r="N10" s="86"/>
      <c r="O10" s="88"/>
      <c r="P10" s="89"/>
    </row>
    <row r="11" spans="1:16" ht="15" customHeight="1" x14ac:dyDescent="0.2">
      <c r="A11" s="43" t="s">
        <v>37</v>
      </c>
      <c r="B11" s="12">
        <v>7389</v>
      </c>
      <c r="C11" s="13">
        <v>7851</v>
      </c>
      <c r="D11" s="40">
        <v>7943</v>
      </c>
      <c r="E11" s="13">
        <v>9846</v>
      </c>
      <c r="F11" s="13">
        <v>8161.333333333333</v>
      </c>
      <c r="G11" s="13">
        <v>7848.181818181818</v>
      </c>
      <c r="H11" s="81">
        <v>101.00457782299084</v>
      </c>
      <c r="I11" s="82">
        <v>101.1718252451917</v>
      </c>
      <c r="J11" s="106">
        <v>96.101611897764698</v>
      </c>
      <c r="K11" s="155">
        <v>79</v>
      </c>
      <c r="L11" s="155">
        <v>92</v>
      </c>
      <c r="M11" s="155">
        <v>-318.36363636363694</v>
      </c>
      <c r="N11" s="86"/>
      <c r="O11" s="88"/>
      <c r="P11" s="89"/>
    </row>
    <row r="12" spans="1:16" ht="15" customHeight="1" x14ac:dyDescent="0.2">
      <c r="A12" s="43" t="s">
        <v>36</v>
      </c>
      <c r="B12" s="12">
        <v>2775</v>
      </c>
      <c r="C12" s="13">
        <v>2939</v>
      </c>
      <c r="D12" s="40">
        <v>2974</v>
      </c>
      <c r="E12" s="13">
        <v>3679.6666666666665</v>
      </c>
      <c r="F12" s="13">
        <v>3235.0833333333335</v>
      </c>
      <c r="G12" s="13">
        <v>3077.909090909091</v>
      </c>
      <c r="H12" s="81">
        <v>95.228946525776493</v>
      </c>
      <c r="I12" s="82">
        <v>101.19088125212656</v>
      </c>
      <c r="J12" s="106">
        <v>95.240372443669301</v>
      </c>
      <c r="K12" s="155">
        <v>-149</v>
      </c>
      <c r="L12" s="155">
        <v>35</v>
      </c>
      <c r="M12" s="155">
        <v>-153.81818181818153</v>
      </c>
      <c r="N12" s="86"/>
      <c r="O12" s="88"/>
      <c r="P12" s="89"/>
    </row>
    <row r="13" spans="1:16" ht="15" customHeight="1" x14ac:dyDescent="0.2">
      <c r="A13" s="43" t="s">
        <v>480</v>
      </c>
      <c r="B13" s="12">
        <v>2013</v>
      </c>
      <c r="C13" s="13">
        <v>2048</v>
      </c>
      <c r="D13" s="40">
        <v>2030</v>
      </c>
      <c r="E13" s="13">
        <v>2614</v>
      </c>
      <c r="F13" s="13">
        <v>2296.9166666666665</v>
      </c>
      <c r="G13" s="13">
        <v>2072</v>
      </c>
      <c r="H13" s="81">
        <v>92.694063926940643</v>
      </c>
      <c r="I13" s="82">
        <v>99.12109375</v>
      </c>
      <c r="J13" s="106">
        <v>89.966053524907238</v>
      </c>
      <c r="K13" s="155">
        <v>-160</v>
      </c>
      <c r="L13" s="155">
        <v>-18</v>
      </c>
      <c r="M13" s="155">
        <v>-231.09090909090901</v>
      </c>
      <c r="N13" s="86"/>
      <c r="O13" s="88"/>
      <c r="P13" s="89"/>
    </row>
    <row r="14" spans="1:16" ht="15" customHeight="1" x14ac:dyDescent="0.2">
      <c r="A14" s="43" t="s">
        <v>481</v>
      </c>
      <c r="B14" s="12">
        <v>862</v>
      </c>
      <c r="C14" s="13">
        <v>884</v>
      </c>
      <c r="D14" s="40">
        <v>871</v>
      </c>
      <c r="E14" s="13">
        <v>1034.0833333333333</v>
      </c>
      <c r="F14" s="13">
        <v>944.83333333333337</v>
      </c>
      <c r="G14" s="13">
        <v>886.63636363636363</v>
      </c>
      <c r="H14" s="81">
        <v>93.857758620689651</v>
      </c>
      <c r="I14" s="82">
        <v>98.529411764705884</v>
      </c>
      <c r="J14" s="106">
        <v>93.923343605546989</v>
      </c>
      <c r="K14" s="155">
        <v>-57</v>
      </c>
      <c r="L14" s="155">
        <v>-13</v>
      </c>
      <c r="M14" s="155">
        <v>-57.363636363636374</v>
      </c>
      <c r="N14" s="86"/>
      <c r="O14" s="88"/>
      <c r="P14" s="89"/>
    </row>
    <row r="15" spans="1:16" ht="15" customHeight="1" x14ac:dyDescent="0.2">
      <c r="A15" s="43" t="s">
        <v>39</v>
      </c>
      <c r="B15" s="12">
        <v>6164</v>
      </c>
      <c r="C15" s="13">
        <v>6383</v>
      </c>
      <c r="D15" s="40">
        <v>6320</v>
      </c>
      <c r="E15" s="13">
        <v>7996.916666666667</v>
      </c>
      <c r="F15" s="13">
        <v>7146.166666666667</v>
      </c>
      <c r="G15" s="13">
        <v>6460.090909090909</v>
      </c>
      <c r="H15" s="81">
        <v>91.184533256384356</v>
      </c>
      <c r="I15" s="82">
        <v>99.01300328998903</v>
      </c>
      <c r="J15" s="106">
        <v>90.233898821617231</v>
      </c>
      <c r="K15" s="155">
        <v>-611</v>
      </c>
      <c r="L15" s="155">
        <v>-63</v>
      </c>
      <c r="M15" s="155">
        <v>-699.18181818181802</v>
      </c>
      <c r="N15" s="86"/>
      <c r="O15" s="88"/>
      <c r="P15" s="89"/>
    </row>
    <row r="16" spans="1:16" ht="15" customHeight="1" x14ac:dyDescent="0.2">
      <c r="A16" s="43" t="s">
        <v>40</v>
      </c>
      <c r="B16" s="12">
        <v>1301</v>
      </c>
      <c r="C16" s="13">
        <v>1361</v>
      </c>
      <c r="D16" s="40">
        <v>1323</v>
      </c>
      <c r="E16" s="13">
        <v>1778.25</v>
      </c>
      <c r="F16" s="13">
        <v>1481.5833333333333</v>
      </c>
      <c r="G16" s="13">
        <v>1376.3636363636363</v>
      </c>
      <c r="H16" s="81">
        <v>87.096774193548384</v>
      </c>
      <c r="I16" s="82">
        <v>97.207935341660544</v>
      </c>
      <c r="J16" s="106">
        <v>93.094754965258559</v>
      </c>
      <c r="K16" s="155">
        <v>-196</v>
      </c>
      <c r="L16" s="155">
        <v>-38</v>
      </c>
      <c r="M16" s="155">
        <v>-102.09090909090924</v>
      </c>
      <c r="N16" s="86"/>
      <c r="O16" s="88"/>
      <c r="P16" s="89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106"/>
      <c r="K17" s="155"/>
      <c r="L17" s="155"/>
      <c r="M17" s="155"/>
      <c r="N17" s="86"/>
      <c r="O17" s="88"/>
      <c r="P17" s="89"/>
    </row>
    <row r="18" spans="1:16" ht="15" customHeight="1" x14ac:dyDescent="0.2">
      <c r="A18" s="71" t="s">
        <v>42</v>
      </c>
      <c r="B18" s="72">
        <v>17474</v>
      </c>
      <c r="C18" s="17">
        <v>17937</v>
      </c>
      <c r="D18" s="73">
        <v>18097</v>
      </c>
      <c r="E18" s="17">
        <v>23125.5</v>
      </c>
      <c r="F18" s="17">
        <v>19311</v>
      </c>
      <c r="G18" s="17">
        <v>18108.81818181818</v>
      </c>
      <c r="H18" s="149">
        <v>97.102537962118362</v>
      </c>
      <c r="I18" s="80">
        <v>100.89201092713387</v>
      </c>
      <c r="J18" s="120">
        <v>93.631812733554256</v>
      </c>
      <c r="K18" s="168">
        <v>-540</v>
      </c>
      <c r="L18" s="168">
        <v>160</v>
      </c>
      <c r="M18" s="168">
        <v>-1231.636363636364</v>
      </c>
      <c r="N18" s="86"/>
      <c r="O18" s="88"/>
      <c r="P18" s="89"/>
    </row>
    <row r="19" spans="1:16" ht="15" customHeight="1" x14ac:dyDescent="0.2">
      <c r="A19" s="43" t="s">
        <v>44</v>
      </c>
      <c r="B19" s="12">
        <v>2755</v>
      </c>
      <c r="C19" s="13">
        <v>2862</v>
      </c>
      <c r="D19" s="40">
        <v>2930</v>
      </c>
      <c r="E19" s="13">
        <v>3534.0833333333335</v>
      </c>
      <c r="F19" s="13">
        <v>2945.4166666666665</v>
      </c>
      <c r="G19" s="13">
        <v>2879.3636363636365</v>
      </c>
      <c r="H19" s="81">
        <v>103.46045197740112</v>
      </c>
      <c r="I19" s="82">
        <v>102.3759608665269</v>
      </c>
      <c r="J19" s="106">
        <v>98.064895659173956</v>
      </c>
      <c r="K19" s="155">
        <v>98</v>
      </c>
      <c r="L19" s="155">
        <v>68</v>
      </c>
      <c r="M19" s="155">
        <v>-56.818181818181529</v>
      </c>
      <c r="N19" s="86"/>
      <c r="O19" s="88"/>
      <c r="P19" s="89"/>
    </row>
    <row r="20" spans="1:16" ht="15" customHeight="1" x14ac:dyDescent="0.2">
      <c r="A20" s="43" t="s">
        <v>45</v>
      </c>
      <c r="B20" s="12">
        <v>1593</v>
      </c>
      <c r="C20" s="13">
        <v>1675</v>
      </c>
      <c r="D20" s="40">
        <v>1643</v>
      </c>
      <c r="E20" s="13">
        <v>2103.5</v>
      </c>
      <c r="F20" s="13">
        <v>1771.1666666666667</v>
      </c>
      <c r="G20" s="13">
        <v>1619.7272727272727</v>
      </c>
      <c r="H20" s="81">
        <v>95.412311265969805</v>
      </c>
      <c r="I20" s="82">
        <v>98.089552238805965</v>
      </c>
      <c r="J20" s="106">
        <v>91.03310852237891</v>
      </c>
      <c r="K20" s="155">
        <v>-79</v>
      </c>
      <c r="L20" s="155">
        <v>-32</v>
      </c>
      <c r="M20" s="155">
        <v>-159.5454545454545</v>
      </c>
      <c r="N20" s="86"/>
      <c r="O20" s="88"/>
      <c r="P20" s="89"/>
    </row>
    <row r="21" spans="1:16" ht="15" customHeight="1" x14ac:dyDescent="0.2">
      <c r="A21" s="43" t="s">
        <v>46</v>
      </c>
      <c r="B21" s="12">
        <v>2242</v>
      </c>
      <c r="C21" s="13">
        <v>2376</v>
      </c>
      <c r="D21" s="40">
        <v>2575</v>
      </c>
      <c r="E21" s="13">
        <v>3080.0833333333335</v>
      </c>
      <c r="F21" s="13">
        <v>2621.0833333333335</v>
      </c>
      <c r="G21" s="13">
        <v>2462.7272727272725</v>
      </c>
      <c r="H21" s="81">
        <v>97.983257229832574</v>
      </c>
      <c r="I21" s="82">
        <v>108.37542087542087</v>
      </c>
      <c r="J21" s="106">
        <v>94.140950792326933</v>
      </c>
      <c r="K21" s="155">
        <v>-53</v>
      </c>
      <c r="L21" s="155">
        <v>199</v>
      </c>
      <c r="M21" s="155">
        <v>-153.27272727272748</v>
      </c>
      <c r="N21" s="86"/>
      <c r="O21" s="88"/>
      <c r="P21" s="89"/>
    </row>
    <row r="22" spans="1:16" ht="15" customHeight="1" x14ac:dyDescent="0.2">
      <c r="A22" s="43" t="s">
        <v>43</v>
      </c>
      <c r="B22" s="12">
        <v>10884</v>
      </c>
      <c r="C22" s="13">
        <v>11024</v>
      </c>
      <c r="D22" s="40">
        <v>10949</v>
      </c>
      <c r="E22" s="13">
        <v>14407.833333333334</v>
      </c>
      <c r="F22" s="13">
        <v>11973.333333333334</v>
      </c>
      <c r="G22" s="13">
        <v>11147</v>
      </c>
      <c r="H22" s="81">
        <v>95.582714971628107</v>
      </c>
      <c r="I22" s="82">
        <v>99.319666182873732</v>
      </c>
      <c r="J22" s="106">
        <v>92.822050129069865</v>
      </c>
      <c r="K22" s="155">
        <v>-506</v>
      </c>
      <c r="L22" s="155">
        <v>-75</v>
      </c>
      <c r="M22" s="155">
        <v>-862</v>
      </c>
      <c r="N22" s="86"/>
      <c r="O22" s="88"/>
      <c r="P22" s="89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106"/>
      <c r="K23" s="155"/>
      <c r="L23" s="155"/>
      <c r="M23" s="155"/>
      <c r="N23" s="86"/>
      <c r="O23" s="88"/>
      <c r="P23" s="89"/>
    </row>
    <row r="24" spans="1:16" ht="15" customHeight="1" x14ac:dyDescent="0.2">
      <c r="A24" s="150" t="s">
        <v>65</v>
      </c>
      <c r="B24" s="109">
        <v>833</v>
      </c>
      <c r="C24" s="110">
        <v>872</v>
      </c>
      <c r="D24" s="111">
        <v>987</v>
      </c>
      <c r="E24" s="110">
        <v>615.75</v>
      </c>
      <c r="F24" s="110">
        <v>825.91666666666663</v>
      </c>
      <c r="G24" s="110">
        <v>938.09090909090912</v>
      </c>
      <c r="H24" s="151">
        <v>121.40221402214021</v>
      </c>
      <c r="I24" s="152">
        <v>113.18807339449542</v>
      </c>
      <c r="J24" s="153">
        <v>116.88944268237427</v>
      </c>
      <c r="K24" s="156">
        <v>174</v>
      </c>
      <c r="L24" s="156">
        <v>115</v>
      </c>
      <c r="M24" s="156">
        <v>135.54545454545462</v>
      </c>
      <c r="N24" s="86"/>
      <c r="O24" s="88"/>
      <c r="P24" s="89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</row>
    <row r="26" spans="1:16" ht="15" customHeight="1" x14ac:dyDescent="0.2">
      <c r="A26" s="69" t="s">
        <v>148</v>
      </c>
      <c r="M26" s="86"/>
      <c r="N26" s="86"/>
      <c r="O26" s="86"/>
      <c r="P26" s="86"/>
    </row>
    <row r="27" spans="1:16" ht="15" customHeight="1" x14ac:dyDescent="0.2">
      <c r="M27" s="86"/>
      <c r="N27" s="86"/>
      <c r="O27" s="86"/>
      <c r="P27" s="86"/>
    </row>
    <row r="28" spans="1:16" ht="15" customHeight="1" x14ac:dyDescent="0.2">
      <c r="M28" s="86"/>
      <c r="N28" s="86"/>
      <c r="O28" s="86"/>
      <c r="P28" s="86"/>
    </row>
    <row r="29" spans="1:16" ht="15" customHeight="1" x14ac:dyDescent="0.2">
      <c r="M29" s="86"/>
      <c r="N29" s="86"/>
      <c r="O29" s="86"/>
      <c r="P29" s="86"/>
    </row>
    <row r="30" spans="1:16" ht="15" customHeight="1" x14ac:dyDescent="0.2">
      <c r="M30" s="86"/>
      <c r="N30" s="86"/>
      <c r="O30" s="86"/>
      <c r="P30" s="86"/>
    </row>
    <row r="31" spans="1:16" ht="15" customHeight="1" x14ac:dyDescent="0.2">
      <c r="M31" s="86"/>
      <c r="N31" s="86"/>
      <c r="O31" s="86"/>
      <c r="P31" s="86"/>
    </row>
    <row r="32" spans="1:16" ht="15" customHeight="1" x14ac:dyDescent="0.25">
      <c r="A32" s="121"/>
      <c r="M32" s="86"/>
      <c r="N32" s="86"/>
      <c r="O32" s="86"/>
      <c r="P32" s="86"/>
    </row>
    <row r="33" spans="1:16" ht="15" customHeight="1" x14ac:dyDescent="0.2">
      <c r="M33" s="86"/>
      <c r="N33" s="86"/>
      <c r="O33" s="86"/>
      <c r="P33" s="86"/>
    </row>
    <row r="34" spans="1:16" ht="15" customHeight="1" x14ac:dyDescent="0.2">
      <c r="A34" s="147"/>
      <c r="B34" s="9"/>
      <c r="M34" s="86"/>
      <c r="N34" s="86"/>
      <c r="O34" s="86"/>
      <c r="P34" s="86"/>
    </row>
    <row r="35" spans="1:16" ht="15" customHeight="1" x14ac:dyDescent="0.2">
      <c r="A35" s="147"/>
      <c r="B35" s="9"/>
      <c r="M35" s="86"/>
      <c r="N35" s="86"/>
      <c r="O35" s="86"/>
      <c r="P35" s="86"/>
    </row>
    <row r="36" spans="1:16" ht="15" customHeight="1" x14ac:dyDescent="0.2">
      <c r="A36" s="147"/>
      <c r="B36" s="9"/>
    </row>
    <row r="37" spans="1:16" ht="15" customHeight="1" x14ac:dyDescent="0.2">
      <c r="A37" s="147"/>
      <c r="B37" s="9"/>
    </row>
    <row r="38" spans="1:16" ht="15" customHeight="1" x14ac:dyDescent="0.2">
      <c r="A38" s="147"/>
      <c r="B38" s="9"/>
    </row>
    <row r="39" spans="1:16" ht="15" customHeight="1" x14ac:dyDescent="0.2">
      <c r="A39" s="147"/>
      <c r="B39" s="9"/>
    </row>
    <row r="40" spans="1:16" ht="15" customHeight="1" x14ac:dyDescent="0.2">
      <c r="A40" s="147"/>
      <c r="B40" s="9"/>
    </row>
    <row r="41" spans="1:16" ht="15" customHeight="1" x14ac:dyDescent="0.2">
      <c r="A41" s="147"/>
      <c r="B41" s="9"/>
    </row>
    <row r="42" spans="1:16" ht="15" customHeight="1" x14ac:dyDescent="0.2">
      <c r="A42" s="147"/>
      <c r="B42" s="9"/>
    </row>
    <row r="43" spans="1:16" ht="15" customHeight="1" x14ac:dyDescent="0.2">
      <c r="A43" s="147"/>
      <c r="B43" s="9"/>
    </row>
    <row r="44" spans="1:16" ht="15" customHeight="1" x14ac:dyDescent="0.2">
      <c r="A44" s="147"/>
      <c r="B44" s="9"/>
    </row>
  </sheetData>
  <mergeCells count="1">
    <mergeCell ref="B4:C4"/>
  </mergeCells>
  <hyperlinks>
    <hyperlink ref="A26" location="Kazalo!A1" display="nazaj na kazalo" xr:uid="{00000000-0004-0000-0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4"/>
  <sheetViews>
    <sheetView showGridLines="0" tabSelected="1" topLeftCell="A7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84" t="s">
        <v>63</v>
      </c>
      <c r="I3" s="385"/>
      <c r="J3" s="385"/>
      <c r="K3" s="35"/>
    </row>
    <row r="4" spans="1:11" ht="15" customHeight="1" x14ac:dyDescent="0.2">
      <c r="A4" s="181" t="s">
        <v>67</v>
      </c>
      <c r="B4" s="386"/>
      <c r="C4" s="387"/>
      <c r="D4" s="164"/>
      <c r="E4" s="297"/>
      <c r="F4" s="297"/>
      <c r="G4" s="297"/>
      <c r="H4" s="169" t="s">
        <v>592</v>
      </c>
      <c r="I4" s="165" t="s">
        <v>592</v>
      </c>
      <c r="J4" s="165" t="s">
        <v>591</v>
      </c>
      <c r="K4" s="35"/>
    </row>
    <row r="5" spans="1:11" ht="15.75" customHeight="1" x14ac:dyDescent="0.2">
      <c r="A5" s="182" t="s">
        <v>61</v>
      </c>
      <c r="B5" s="190" t="s">
        <v>575</v>
      </c>
      <c r="C5" s="191" t="s">
        <v>581</v>
      </c>
      <c r="D5" s="304" t="s">
        <v>592</v>
      </c>
      <c r="E5" s="191" t="s">
        <v>550</v>
      </c>
      <c r="F5" s="191" t="s">
        <v>558</v>
      </c>
      <c r="G5" s="191" t="s">
        <v>591</v>
      </c>
      <c r="H5" s="198" t="s">
        <v>593</v>
      </c>
      <c r="I5" s="199" t="s">
        <v>581</v>
      </c>
      <c r="J5" s="199" t="s">
        <v>590</v>
      </c>
      <c r="K5" s="35"/>
    </row>
    <row r="6" spans="1:11" ht="15" customHeight="1" x14ac:dyDescent="0.2">
      <c r="A6" s="21" t="s">
        <v>22</v>
      </c>
      <c r="B6" s="22">
        <v>5318</v>
      </c>
      <c r="C6" s="23">
        <v>7217</v>
      </c>
      <c r="D6" s="38">
        <v>5119</v>
      </c>
      <c r="E6" s="23">
        <v>59757</v>
      </c>
      <c r="F6" s="23">
        <v>59662</v>
      </c>
      <c r="G6" s="23">
        <v>56610</v>
      </c>
      <c r="H6" s="75">
        <v>102.52353294612458</v>
      </c>
      <c r="I6" s="77">
        <v>70.929749203270049</v>
      </c>
      <c r="J6" s="77">
        <v>103.91922900413033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35"/>
    </row>
    <row r="8" spans="1:11" ht="15" customHeight="1" x14ac:dyDescent="0.2">
      <c r="A8" s="18" t="s">
        <v>23</v>
      </c>
      <c r="B8" s="12">
        <v>605</v>
      </c>
      <c r="C8" s="13">
        <v>755</v>
      </c>
      <c r="D8" s="40">
        <v>524</v>
      </c>
      <c r="E8" s="13">
        <v>6413</v>
      </c>
      <c r="F8" s="13">
        <v>6248</v>
      </c>
      <c r="G8" s="13">
        <v>6131</v>
      </c>
      <c r="H8" s="81">
        <v>101.15830115830116</v>
      </c>
      <c r="I8" s="82">
        <v>69.403973509933763</v>
      </c>
      <c r="J8" s="82">
        <v>107.41065171688857</v>
      </c>
      <c r="K8" s="3"/>
    </row>
    <row r="9" spans="1:11" ht="15" customHeight="1" x14ac:dyDescent="0.2">
      <c r="A9" s="18" t="s">
        <v>24</v>
      </c>
      <c r="B9" s="12">
        <v>392</v>
      </c>
      <c r="C9" s="13">
        <v>523</v>
      </c>
      <c r="D9" s="40">
        <v>557</v>
      </c>
      <c r="E9" s="13">
        <v>4705</v>
      </c>
      <c r="F9" s="13">
        <v>4517</v>
      </c>
      <c r="G9" s="13">
        <v>4192</v>
      </c>
      <c r="H9" s="81">
        <v>106.70498084291187</v>
      </c>
      <c r="I9" s="82">
        <v>106.50095602294456</v>
      </c>
      <c r="J9" s="82">
        <v>100.57581573896353</v>
      </c>
      <c r="K9" s="3"/>
    </row>
    <row r="10" spans="1:11" ht="15" customHeight="1" x14ac:dyDescent="0.2">
      <c r="A10" s="18" t="s">
        <v>25</v>
      </c>
      <c r="B10" s="12">
        <v>446</v>
      </c>
      <c r="C10" s="13">
        <v>574</v>
      </c>
      <c r="D10" s="40">
        <v>460</v>
      </c>
      <c r="E10" s="13">
        <v>4854</v>
      </c>
      <c r="F10" s="13">
        <v>4979</v>
      </c>
      <c r="G10" s="13">
        <v>4587</v>
      </c>
      <c r="H10" s="81">
        <v>108.23529411764706</v>
      </c>
      <c r="I10" s="82">
        <v>80.139372822299649</v>
      </c>
      <c r="J10" s="82">
        <v>105.37560303239147</v>
      </c>
      <c r="K10" s="3"/>
    </row>
    <row r="11" spans="1:11" ht="15" customHeight="1" x14ac:dyDescent="0.2">
      <c r="A11" s="18" t="s">
        <v>26</v>
      </c>
      <c r="B11" s="12">
        <v>1391</v>
      </c>
      <c r="C11" s="13">
        <v>1756</v>
      </c>
      <c r="D11" s="40">
        <v>1228</v>
      </c>
      <c r="E11" s="13">
        <v>14529</v>
      </c>
      <c r="F11" s="13">
        <v>14701</v>
      </c>
      <c r="G11" s="13">
        <v>14193</v>
      </c>
      <c r="H11" s="81">
        <v>103.89170896785109</v>
      </c>
      <c r="I11" s="82">
        <v>69.931662870159457</v>
      </c>
      <c r="J11" s="82">
        <v>105.24247367640515</v>
      </c>
      <c r="K11" s="4"/>
    </row>
    <row r="12" spans="1:11" ht="15" customHeight="1" x14ac:dyDescent="0.2">
      <c r="A12" s="18" t="s">
        <v>27</v>
      </c>
      <c r="B12" s="12">
        <v>734</v>
      </c>
      <c r="C12" s="13">
        <v>1167</v>
      </c>
      <c r="D12" s="40">
        <v>767</v>
      </c>
      <c r="E12" s="13">
        <v>8726</v>
      </c>
      <c r="F12" s="13">
        <v>9191</v>
      </c>
      <c r="G12" s="13">
        <v>8717</v>
      </c>
      <c r="H12" s="81">
        <v>107.12290502793296</v>
      </c>
      <c r="I12" s="82">
        <v>65.72407883461868</v>
      </c>
      <c r="J12" s="82">
        <v>104.10844380747642</v>
      </c>
      <c r="K12" s="4"/>
    </row>
    <row r="13" spans="1:11" ht="15" customHeight="1" x14ac:dyDescent="0.2">
      <c r="A13" s="18" t="s">
        <v>28</v>
      </c>
      <c r="B13" s="12">
        <v>335</v>
      </c>
      <c r="C13" s="13">
        <v>532</v>
      </c>
      <c r="D13" s="40">
        <v>380</v>
      </c>
      <c r="E13" s="13">
        <v>4656</v>
      </c>
      <c r="F13" s="13">
        <v>4583</v>
      </c>
      <c r="G13" s="13">
        <v>4382</v>
      </c>
      <c r="H13" s="81">
        <v>109.19540229885058</v>
      </c>
      <c r="I13" s="82">
        <v>71.428571428571431</v>
      </c>
      <c r="J13" s="82">
        <v>106.43672577119261</v>
      </c>
      <c r="K13" s="5"/>
    </row>
    <row r="14" spans="1:11" ht="15" customHeight="1" x14ac:dyDescent="0.2">
      <c r="A14" s="18" t="s">
        <v>29</v>
      </c>
      <c r="B14" s="12">
        <v>237</v>
      </c>
      <c r="C14" s="13">
        <v>279</v>
      </c>
      <c r="D14" s="40">
        <v>188</v>
      </c>
      <c r="E14" s="13">
        <v>2350</v>
      </c>
      <c r="F14" s="13">
        <v>2353</v>
      </c>
      <c r="G14" s="13">
        <v>2204</v>
      </c>
      <c r="H14" s="81">
        <v>86.238532110091754</v>
      </c>
      <c r="I14" s="82">
        <v>67.383512544802869</v>
      </c>
      <c r="J14" s="82">
        <v>100.59333637608398</v>
      </c>
      <c r="K14" s="5"/>
    </row>
    <row r="15" spans="1:11" ht="15" customHeight="1" x14ac:dyDescent="0.2">
      <c r="A15" s="18" t="s">
        <v>30</v>
      </c>
      <c r="B15" s="12">
        <v>263</v>
      </c>
      <c r="C15" s="13">
        <v>316</v>
      </c>
      <c r="D15" s="40">
        <v>205</v>
      </c>
      <c r="E15" s="13">
        <v>2873</v>
      </c>
      <c r="F15" s="13">
        <v>2522</v>
      </c>
      <c r="G15" s="13">
        <v>2420</v>
      </c>
      <c r="H15" s="81">
        <v>95.348837209302332</v>
      </c>
      <c r="I15" s="82">
        <v>64.87341772151899</v>
      </c>
      <c r="J15" s="82">
        <v>103.64025695931478</v>
      </c>
      <c r="K15" s="5"/>
    </row>
    <row r="16" spans="1:11" ht="15" customHeight="1" x14ac:dyDescent="0.2">
      <c r="A16" s="18" t="s">
        <v>31</v>
      </c>
      <c r="B16" s="12">
        <v>236</v>
      </c>
      <c r="C16" s="13">
        <v>396</v>
      </c>
      <c r="D16" s="40">
        <v>286</v>
      </c>
      <c r="E16" s="13">
        <v>2746</v>
      </c>
      <c r="F16" s="13">
        <v>2787</v>
      </c>
      <c r="G16" s="13">
        <v>2801</v>
      </c>
      <c r="H16" s="81">
        <v>122.22222222222223</v>
      </c>
      <c r="I16" s="82">
        <v>72.222222222222214</v>
      </c>
      <c r="J16" s="82">
        <v>110.40599132834058</v>
      </c>
      <c r="K16" s="5"/>
    </row>
    <row r="17" spans="1:11" ht="15" customHeight="1" x14ac:dyDescent="0.2">
      <c r="A17" s="18" t="s">
        <v>32</v>
      </c>
      <c r="B17" s="12">
        <v>175</v>
      </c>
      <c r="C17" s="13">
        <v>210</v>
      </c>
      <c r="D17" s="40">
        <v>133</v>
      </c>
      <c r="E17" s="13">
        <v>2109</v>
      </c>
      <c r="F17" s="13">
        <v>1818</v>
      </c>
      <c r="G17" s="13">
        <v>1655</v>
      </c>
      <c r="H17" s="81">
        <v>100</v>
      </c>
      <c r="I17" s="82">
        <v>63.333333333333329</v>
      </c>
      <c r="J17" s="82">
        <v>99.698795180722882</v>
      </c>
      <c r="K17" s="5"/>
    </row>
    <row r="18" spans="1:11" ht="15" customHeight="1" x14ac:dyDescent="0.2">
      <c r="A18" s="18" t="s">
        <v>33</v>
      </c>
      <c r="B18" s="12">
        <v>177</v>
      </c>
      <c r="C18" s="13">
        <v>198</v>
      </c>
      <c r="D18" s="40">
        <v>109</v>
      </c>
      <c r="E18" s="13">
        <v>1648</v>
      </c>
      <c r="F18" s="13">
        <v>1741</v>
      </c>
      <c r="G18" s="13">
        <v>1544</v>
      </c>
      <c r="H18" s="81">
        <v>68.125</v>
      </c>
      <c r="I18" s="82">
        <v>55.050505050505052</v>
      </c>
      <c r="J18" s="82">
        <v>94.492044063647498</v>
      </c>
      <c r="K18" s="5"/>
    </row>
    <row r="19" spans="1:11" ht="15" customHeight="1" x14ac:dyDescent="0.2">
      <c r="A19" s="25" t="s">
        <v>34</v>
      </c>
      <c r="B19" s="26">
        <v>327</v>
      </c>
      <c r="C19" s="27">
        <v>511</v>
      </c>
      <c r="D19" s="41">
        <v>282</v>
      </c>
      <c r="E19" s="27">
        <v>4148</v>
      </c>
      <c r="F19" s="27">
        <v>4222</v>
      </c>
      <c r="G19" s="27">
        <v>3784</v>
      </c>
      <c r="H19" s="83">
        <v>87.577639751552795</v>
      </c>
      <c r="I19" s="84">
        <v>55.185909980430523</v>
      </c>
      <c r="J19" s="84">
        <v>96.703296703296701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148</v>
      </c>
    </row>
    <row r="32" spans="1:11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2">
    <mergeCell ref="B4:C4"/>
    <mergeCell ref="H3:J3"/>
  </mergeCells>
  <hyperlinks>
    <hyperlink ref="A21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4"/>
  <sheetViews>
    <sheetView showGridLines="0" tabSelected="1" topLeftCell="A1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84" t="s">
        <v>63</v>
      </c>
      <c r="I3" s="385"/>
      <c r="J3" s="385"/>
      <c r="K3" s="35"/>
      <c r="L3" s="35"/>
      <c r="M3" s="35"/>
    </row>
    <row r="4" spans="1:17" ht="15" customHeight="1" x14ac:dyDescent="0.2">
      <c r="A4" s="119" t="s">
        <v>89</v>
      </c>
      <c r="B4" s="386"/>
      <c r="C4" s="387"/>
      <c r="D4" s="164"/>
      <c r="E4" s="297"/>
      <c r="F4" s="297"/>
      <c r="G4" s="297"/>
      <c r="H4" s="169" t="s">
        <v>592</v>
      </c>
      <c r="I4" s="165" t="s">
        <v>592</v>
      </c>
      <c r="J4" s="165" t="s">
        <v>591</v>
      </c>
      <c r="K4" s="35"/>
      <c r="L4" s="35"/>
      <c r="M4" s="35"/>
    </row>
    <row r="5" spans="1:17" ht="15" customHeight="1" x14ac:dyDescent="0.2">
      <c r="A5" s="200" t="s">
        <v>60</v>
      </c>
      <c r="B5" s="190" t="s">
        <v>575</v>
      </c>
      <c r="C5" s="191" t="s">
        <v>581</v>
      </c>
      <c r="D5" s="304" t="s">
        <v>592</v>
      </c>
      <c r="E5" s="191" t="s">
        <v>550</v>
      </c>
      <c r="F5" s="191" t="s">
        <v>558</v>
      </c>
      <c r="G5" s="191" t="s">
        <v>591</v>
      </c>
      <c r="H5" s="198" t="s">
        <v>593</v>
      </c>
      <c r="I5" s="199" t="s">
        <v>581</v>
      </c>
      <c r="J5" s="199" t="s">
        <v>590</v>
      </c>
      <c r="K5" s="35"/>
      <c r="L5" s="35"/>
      <c r="M5" s="85"/>
      <c r="N5" s="86"/>
      <c r="O5" s="86"/>
      <c r="P5" s="86"/>
      <c r="Q5" s="86"/>
    </row>
    <row r="6" spans="1:17" ht="15" customHeight="1" x14ac:dyDescent="0.2">
      <c r="A6" s="21" t="s">
        <v>22</v>
      </c>
      <c r="B6" s="22">
        <v>5318</v>
      </c>
      <c r="C6" s="23">
        <v>7217</v>
      </c>
      <c r="D6" s="38">
        <v>5119</v>
      </c>
      <c r="E6" s="23">
        <v>59757</v>
      </c>
      <c r="F6" s="23">
        <v>59662</v>
      </c>
      <c r="G6" s="23">
        <v>56610</v>
      </c>
      <c r="H6" s="75">
        <v>102.52353294612458</v>
      </c>
      <c r="I6" s="77">
        <v>70.929749203270049</v>
      </c>
      <c r="J6" s="77">
        <v>103.91922900413033</v>
      </c>
      <c r="K6" s="35"/>
      <c r="L6" s="35"/>
      <c r="M6" s="85"/>
      <c r="N6" s="86"/>
      <c r="O6" s="86"/>
      <c r="P6" s="86"/>
      <c r="Q6" s="86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35"/>
      <c r="L7" s="35"/>
      <c r="M7" s="85"/>
      <c r="N7" s="86"/>
      <c r="O7" s="86"/>
      <c r="P7" s="86"/>
      <c r="Q7" s="86"/>
    </row>
    <row r="8" spans="1:17" ht="15" customHeight="1" x14ac:dyDescent="0.2">
      <c r="A8" s="71" t="s">
        <v>35</v>
      </c>
      <c r="B8" s="72">
        <v>3030</v>
      </c>
      <c r="C8" s="17">
        <v>4343</v>
      </c>
      <c r="D8" s="73">
        <v>2798</v>
      </c>
      <c r="E8" s="17">
        <v>34909</v>
      </c>
      <c r="F8" s="17">
        <v>34554</v>
      </c>
      <c r="G8" s="17">
        <v>32758</v>
      </c>
      <c r="H8" s="149">
        <v>99.396092362344575</v>
      </c>
      <c r="I8" s="80">
        <v>64.425512318673725</v>
      </c>
      <c r="J8" s="80">
        <v>103.27238335435057</v>
      </c>
      <c r="K8" s="3"/>
      <c r="L8" s="3"/>
      <c r="M8" s="87"/>
      <c r="N8" s="86"/>
      <c r="O8" s="86"/>
      <c r="P8" s="86"/>
      <c r="Q8" s="86"/>
    </row>
    <row r="9" spans="1:17" ht="15" customHeight="1" x14ac:dyDescent="0.2">
      <c r="A9" s="43" t="s">
        <v>41</v>
      </c>
      <c r="B9" s="12">
        <v>366</v>
      </c>
      <c r="C9" s="13">
        <v>439</v>
      </c>
      <c r="D9" s="40">
        <v>290</v>
      </c>
      <c r="E9" s="13">
        <v>3834</v>
      </c>
      <c r="F9" s="13">
        <v>3432</v>
      </c>
      <c r="G9" s="13">
        <v>3451</v>
      </c>
      <c r="H9" s="81">
        <v>97.643097643097647</v>
      </c>
      <c r="I9" s="82">
        <v>66.059225512528471</v>
      </c>
      <c r="J9" s="82">
        <v>108.62448851117405</v>
      </c>
      <c r="K9" s="3"/>
      <c r="L9" s="3"/>
      <c r="M9" s="87"/>
      <c r="N9" s="86"/>
      <c r="O9" s="86"/>
      <c r="P9" s="88"/>
      <c r="Q9" s="89"/>
    </row>
    <row r="10" spans="1:17" ht="15" customHeight="1" x14ac:dyDescent="0.2">
      <c r="A10" s="43" t="s">
        <v>38</v>
      </c>
      <c r="B10" s="12">
        <v>173</v>
      </c>
      <c r="C10" s="13">
        <v>285</v>
      </c>
      <c r="D10" s="40">
        <v>158</v>
      </c>
      <c r="E10" s="13">
        <v>2185</v>
      </c>
      <c r="F10" s="13">
        <v>2209</v>
      </c>
      <c r="G10" s="13">
        <v>2125</v>
      </c>
      <c r="H10" s="81">
        <v>95.180722891566262</v>
      </c>
      <c r="I10" s="82">
        <v>55.438596491228068</v>
      </c>
      <c r="J10" s="82">
        <v>102.85575992255566</v>
      </c>
      <c r="K10" s="3"/>
      <c r="L10" s="3"/>
      <c r="M10" s="87"/>
      <c r="N10" s="86"/>
      <c r="O10" s="86"/>
      <c r="P10" s="88"/>
      <c r="Q10" s="89"/>
    </row>
    <row r="11" spans="1:17" ht="15" customHeight="1" x14ac:dyDescent="0.2">
      <c r="A11" s="43" t="s">
        <v>37</v>
      </c>
      <c r="B11" s="12">
        <v>930</v>
      </c>
      <c r="C11" s="13">
        <v>1486</v>
      </c>
      <c r="D11" s="40">
        <v>985</v>
      </c>
      <c r="E11" s="13">
        <v>10844</v>
      </c>
      <c r="F11" s="13">
        <v>11278</v>
      </c>
      <c r="G11" s="13">
        <v>10791</v>
      </c>
      <c r="H11" s="81">
        <v>110.67415730337078</v>
      </c>
      <c r="I11" s="82">
        <v>66.285329744279949</v>
      </c>
      <c r="J11" s="82">
        <v>104.29109886923746</v>
      </c>
      <c r="K11" s="4"/>
      <c r="L11" s="4"/>
      <c r="M11" s="90"/>
      <c r="N11" s="86"/>
      <c r="O11" s="86"/>
      <c r="P11" s="88"/>
      <c r="Q11" s="89"/>
    </row>
    <row r="12" spans="1:17" ht="15" customHeight="1" x14ac:dyDescent="0.2">
      <c r="A12" s="43" t="s">
        <v>36</v>
      </c>
      <c r="B12" s="12">
        <v>334</v>
      </c>
      <c r="C12" s="13">
        <v>562</v>
      </c>
      <c r="D12" s="40">
        <v>374</v>
      </c>
      <c r="E12" s="13">
        <v>4668</v>
      </c>
      <c r="F12" s="13">
        <v>4627</v>
      </c>
      <c r="G12" s="13">
        <v>4403</v>
      </c>
      <c r="H12" s="81">
        <v>103.03030303030303</v>
      </c>
      <c r="I12" s="82">
        <v>66.548042704626326</v>
      </c>
      <c r="J12" s="82">
        <v>105.79048534358482</v>
      </c>
      <c r="K12" s="4"/>
      <c r="L12" s="4"/>
      <c r="M12" s="90"/>
      <c r="N12" s="86"/>
      <c r="O12" s="86"/>
      <c r="P12" s="88"/>
      <c r="Q12" s="89"/>
    </row>
    <row r="13" spans="1:17" ht="15" customHeight="1" x14ac:dyDescent="0.2">
      <c r="A13" s="43" t="s">
        <v>480</v>
      </c>
      <c r="B13" s="12">
        <v>182</v>
      </c>
      <c r="C13" s="13">
        <v>237</v>
      </c>
      <c r="D13" s="40">
        <v>137</v>
      </c>
      <c r="E13" s="13">
        <v>2137</v>
      </c>
      <c r="F13" s="13">
        <v>1840</v>
      </c>
      <c r="G13" s="13">
        <v>1692</v>
      </c>
      <c r="H13" s="81">
        <v>100</v>
      </c>
      <c r="I13" s="82">
        <v>57.805907172995788</v>
      </c>
      <c r="J13" s="82">
        <v>99.646643109540634</v>
      </c>
      <c r="K13" s="4"/>
      <c r="L13" s="4"/>
      <c r="M13" s="90"/>
      <c r="N13" s="86"/>
      <c r="O13" s="86"/>
      <c r="P13" s="88"/>
      <c r="Q13" s="89"/>
    </row>
    <row r="14" spans="1:17" ht="15" customHeight="1" x14ac:dyDescent="0.2">
      <c r="A14" s="43" t="s">
        <v>481</v>
      </c>
      <c r="B14" s="12">
        <v>136</v>
      </c>
      <c r="C14" s="13">
        <v>148</v>
      </c>
      <c r="D14" s="40">
        <v>103</v>
      </c>
      <c r="E14" s="13">
        <v>1307</v>
      </c>
      <c r="F14" s="13">
        <v>1334</v>
      </c>
      <c r="G14" s="13">
        <v>1165</v>
      </c>
      <c r="H14" s="81">
        <v>78.625954198473281</v>
      </c>
      <c r="I14" s="82">
        <v>69.594594594594597</v>
      </c>
      <c r="J14" s="82">
        <v>95.102040816326522</v>
      </c>
      <c r="K14" s="4"/>
      <c r="L14" s="4"/>
      <c r="M14" s="90"/>
      <c r="N14" s="86"/>
      <c r="O14" s="86"/>
      <c r="P14" s="88"/>
      <c r="Q14" s="89"/>
    </row>
    <row r="15" spans="1:17" ht="15" customHeight="1" x14ac:dyDescent="0.2">
      <c r="A15" s="43" t="s">
        <v>39</v>
      </c>
      <c r="B15" s="12">
        <v>742</v>
      </c>
      <c r="C15" s="13">
        <v>995</v>
      </c>
      <c r="D15" s="40">
        <v>646</v>
      </c>
      <c r="E15" s="13">
        <v>8344</v>
      </c>
      <c r="F15" s="13">
        <v>8179</v>
      </c>
      <c r="G15" s="13">
        <v>7662</v>
      </c>
      <c r="H15" s="81">
        <v>96.13095238095238</v>
      </c>
      <c r="I15" s="82">
        <v>64.924623115577887</v>
      </c>
      <c r="J15" s="82">
        <v>102.26908702616124</v>
      </c>
      <c r="K15" s="4"/>
      <c r="L15" s="4"/>
      <c r="M15" s="90"/>
      <c r="N15" s="86"/>
      <c r="O15" s="86"/>
      <c r="P15" s="88"/>
      <c r="Q15" s="89"/>
    </row>
    <row r="16" spans="1:17" ht="15" customHeight="1" x14ac:dyDescent="0.2">
      <c r="A16" s="43" t="s">
        <v>40</v>
      </c>
      <c r="B16" s="12">
        <v>167</v>
      </c>
      <c r="C16" s="13">
        <v>191</v>
      </c>
      <c r="D16" s="40">
        <v>105</v>
      </c>
      <c r="E16" s="13">
        <v>1590</v>
      </c>
      <c r="F16" s="13">
        <v>1655</v>
      </c>
      <c r="G16" s="13">
        <v>1469</v>
      </c>
      <c r="H16" s="81">
        <v>66.037735849056602</v>
      </c>
      <c r="I16" s="82">
        <v>54.973821989528794</v>
      </c>
      <c r="J16" s="82">
        <v>94.591113972955569</v>
      </c>
      <c r="K16" s="4"/>
      <c r="L16" s="4"/>
      <c r="M16" s="90"/>
      <c r="N16" s="86"/>
      <c r="O16" s="86"/>
      <c r="P16" s="88"/>
      <c r="Q16" s="89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82"/>
      <c r="K17" s="4"/>
      <c r="L17" s="4"/>
      <c r="M17" s="90"/>
      <c r="N17" s="86"/>
      <c r="O17" s="86"/>
      <c r="P17" s="88"/>
      <c r="Q17" s="89"/>
    </row>
    <row r="18" spans="1:17" ht="15" customHeight="1" x14ac:dyDescent="0.2">
      <c r="A18" s="71" t="s">
        <v>42</v>
      </c>
      <c r="B18" s="72">
        <v>2085</v>
      </c>
      <c r="C18" s="17">
        <v>2659</v>
      </c>
      <c r="D18" s="73">
        <v>2056</v>
      </c>
      <c r="E18" s="17">
        <v>22777</v>
      </c>
      <c r="F18" s="17">
        <v>22693</v>
      </c>
      <c r="G18" s="17">
        <v>21374</v>
      </c>
      <c r="H18" s="149">
        <v>104.31253170979198</v>
      </c>
      <c r="I18" s="80">
        <v>77.322301617149307</v>
      </c>
      <c r="J18" s="80">
        <v>103.06683383161345</v>
      </c>
      <c r="K18" s="4"/>
      <c r="L18" s="4"/>
      <c r="M18" s="90"/>
      <c r="N18" s="86"/>
      <c r="O18" s="86"/>
      <c r="P18" s="88"/>
      <c r="Q18" s="89"/>
    </row>
    <row r="19" spans="1:17" ht="15" customHeight="1" x14ac:dyDescent="0.2">
      <c r="A19" s="43" t="s">
        <v>44</v>
      </c>
      <c r="B19" s="12">
        <v>417</v>
      </c>
      <c r="C19" s="13">
        <v>581</v>
      </c>
      <c r="D19" s="40">
        <v>439</v>
      </c>
      <c r="E19" s="13">
        <v>4797</v>
      </c>
      <c r="F19" s="13">
        <v>4764</v>
      </c>
      <c r="G19" s="13">
        <v>4446</v>
      </c>
      <c r="H19" s="81">
        <v>110.02506265664161</v>
      </c>
      <c r="I19" s="82">
        <v>75.559380378657494</v>
      </c>
      <c r="J19" s="82">
        <v>105.4304007588333</v>
      </c>
      <c r="K19" s="4"/>
      <c r="L19" s="4"/>
      <c r="M19" s="90"/>
      <c r="N19" s="86"/>
      <c r="O19" s="86"/>
      <c r="P19" s="88"/>
      <c r="Q19" s="89"/>
    </row>
    <row r="20" spans="1:17" ht="15" customHeight="1" x14ac:dyDescent="0.2">
      <c r="A20" s="43" t="s">
        <v>45</v>
      </c>
      <c r="B20" s="12">
        <v>246</v>
      </c>
      <c r="C20" s="13">
        <v>292</v>
      </c>
      <c r="D20" s="40">
        <v>195</v>
      </c>
      <c r="E20" s="13">
        <v>2384</v>
      </c>
      <c r="F20" s="13">
        <v>2411</v>
      </c>
      <c r="G20" s="13">
        <v>2254</v>
      </c>
      <c r="H20" s="81">
        <v>93.75</v>
      </c>
      <c r="I20" s="82">
        <v>66.780821917808225</v>
      </c>
      <c r="J20" s="82">
        <v>100.4904146232724</v>
      </c>
      <c r="K20" s="4"/>
      <c r="L20" s="4"/>
      <c r="M20" s="90"/>
      <c r="N20" s="86"/>
      <c r="O20" s="86"/>
      <c r="P20" s="88"/>
      <c r="Q20" s="89"/>
    </row>
    <row r="21" spans="1:17" ht="15" customHeight="1" x14ac:dyDescent="0.2">
      <c r="A21" s="43" t="s">
        <v>46</v>
      </c>
      <c r="B21" s="12">
        <v>288</v>
      </c>
      <c r="C21" s="13">
        <v>408</v>
      </c>
      <c r="D21" s="40">
        <v>434</v>
      </c>
      <c r="E21" s="13">
        <v>3558</v>
      </c>
      <c r="F21" s="13">
        <v>3404</v>
      </c>
      <c r="G21" s="13">
        <v>3201</v>
      </c>
      <c r="H21" s="81">
        <v>104.32692307692308</v>
      </c>
      <c r="I21" s="82">
        <v>106.37254901960785</v>
      </c>
      <c r="J21" s="82">
        <v>101.6836086404066</v>
      </c>
      <c r="K21" s="5"/>
      <c r="L21" s="5"/>
      <c r="M21" s="87"/>
      <c r="N21" s="86"/>
      <c r="O21" s="86"/>
      <c r="P21" s="88"/>
      <c r="Q21" s="89"/>
    </row>
    <row r="22" spans="1:17" ht="15" customHeight="1" x14ac:dyDescent="0.2">
      <c r="A22" s="43" t="s">
        <v>43</v>
      </c>
      <c r="B22" s="12">
        <v>1134</v>
      </c>
      <c r="C22" s="13">
        <v>1378</v>
      </c>
      <c r="D22" s="40">
        <v>988</v>
      </c>
      <c r="E22" s="13">
        <v>12038</v>
      </c>
      <c r="F22" s="13">
        <v>12114</v>
      </c>
      <c r="G22" s="13">
        <v>11473</v>
      </c>
      <c r="H22" s="81">
        <v>104.21940928270041</v>
      </c>
      <c r="I22" s="82">
        <v>71.698113207547166</v>
      </c>
      <c r="J22" s="82">
        <v>103.08176100628931</v>
      </c>
      <c r="K22" s="5"/>
      <c r="L22" s="5"/>
      <c r="M22" s="87"/>
      <c r="N22" s="86"/>
      <c r="O22" s="86"/>
      <c r="P22" s="88"/>
      <c r="Q22" s="89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82"/>
      <c r="K23" s="5"/>
      <c r="L23" s="5"/>
      <c r="M23" s="87"/>
      <c r="N23" s="86"/>
      <c r="O23" s="86"/>
      <c r="P23" s="88"/>
      <c r="Q23" s="89"/>
    </row>
    <row r="24" spans="1:17" ht="15" customHeight="1" x14ac:dyDescent="0.2">
      <c r="A24" s="25" t="s">
        <v>65</v>
      </c>
      <c r="B24" s="26">
        <v>203</v>
      </c>
      <c r="C24" s="27">
        <v>215</v>
      </c>
      <c r="D24" s="41">
        <v>265</v>
      </c>
      <c r="E24" s="27">
        <v>2071</v>
      </c>
      <c r="F24" s="27">
        <v>2415</v>
      </c>
      <c r="G24" s="27">
        <v>2478</v>
      </c>
      <c r="H24" s="83">
        <v>128.01932367149757</v>
      </c>
      <c r="I24" s="84">
        <v>123.25581395348837</v>
      </c>
      <c r="J24" s="84">
        <v>122.85572632622707</v>
      </c>
      <c r="K24" s="5"/>
      <c r="L24" s="5"/>
      <c r="M24" s="87"/>
      <c r="N24" s="86"/>
      <c r="O24" s="86"/>
      <c r="P24" s="88"/>
      <c r="Q24" s="89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  <c r="Q25" s="86"/>
    </row>
    <row r="26" spans="1:17" ht="15" customHeight="1" x14ac:dyDescent="0.2">
      <c r="A26" s="69" t="s">
        <v>148</v>
      </c>
      <c r="M26" s="86"/>
      <c r="N26" s="86"/>
      <c r="O26" s="86"/>
      <c r="P26" s="86"/>
      <c r="Q26" s="86"/>
    </row>
    <row r="27" spans="1:17" ht="15" customHeight="1" x14ac:dyDescent="0.2">
      <c r="M27" s="86"/>
      <c r="N27" s="86"/>
      <c r="O27" s="86"/>
      <c r="P27" s="86"/>
      <c r="Q27" s="86"/>
    </row>
    <row r="28" spans="1:17" ht="15" customHeight="1" x14ac:dyDescent="0.2">
      <c r="M28" s="86"/>
      <c r="N28" s="86"/>
      <c r="O28" s="86"/>
      <c r="P28" s="86"/>
      <c r="Q28" s="86"/>
    </row>
    <row r="29" spans="1:17" ht="15" customHeight="1" x14ac:dyDescent="0.2">
      <c r="M29" s="86"/>
      <c r="N29" s="86"/>
      <c r="O29" s="86"/>
      <c r="P29" s="86"/>
      <c r="Q29" s="86"/>
    </row>
    <row r="30" spans="1:17" ht="15" customHeight="1" x14ac:dyDescent="0.2">
      <c r="M30" s="86"/>
      <c r="N30" s="86"/>
      <c r="O30" s="86"/>
      <c r="P30" s="86"/>
      <c r="Q30" s="86"/>
    </row>
    <row r="31" spans="1:17" ht="15" customHeight="1" x14ac:dyDescent="0.2">
      <c r="M31" s="86"/>
      <c r="N31" s="86"/>
      <c r="O31" s="86"/>
      <c r="P31" s="86"/>
      <c r="Q31" s="86"/>
    </row>
    <row r="32" spans="1:17" ht="15" customHeight="1" x14ac:dyDescent="0.25">
      <c r="A32" s="121"/>
      <c r="M32" s="86"/>
      <c r="N32" s="86"/>
      <c r="O32" s="86"/>
      <c r="P32" s="86"/>
      <c r="Q32" s="86"/>
    </row>
    <row r="33" spans="1:17" ht="15" customHeight="1" x14ac:dyDescent="0.2">
      <c r="M33" s="86"/>
      <c r="N33" s="86"/>
      <c r="O33" s="86"/>
      <c r="P33" s="86"/>
      <c r="Q33" s="86"/>
    </row>
    <row r="34" spans="1:17" ht="15" customHeight="1" x14ac:dyDescent="0.2">
      <c r="A34" s="147"/>
      <c r="B34" s="9"/>
      <c r="M34" s="86"/>
      <c r="N34" s="86"/>
      <c r="O34" s="86"/>
      <c r="P34" s="86"/>
      <c r="Q34" s="86"/>
    </row>
    <row r="35" spans="1:17" ht="15" customHeight="1" x14ac:dyDescent="0.2">
      <c r="A35" s="147"/>
      <c r="B35" s="9"/>
      <c r="M35" s="86"/>
      <c r="N35" s="86"/>
      <c r="O35" s="86"/>
      <c r="P35" s="86"/>
      <c r="Q35" s="86"/>
    </row>
    <row r="36" spans="1:17" ht="15" customHeight="1" x14ac:dyDescent="0.2">
      <c r="A36" s="147"/>
      <c r="B36" s="9"/>
    </row>
    <row r="37" spans="1:17" ht="15" customHeight="1" x14ac:dyDescent="0.2">
      <c r="A37" s="147"/>
      <c r="B37" s="9"/>
    </row>
    <row r="38" spans="1:17" ht="15" customHeight="1" x14ac:dyDescent="0.2">
      <c r="A38" s="147"/>
      <c r="B38" s="9"/>
    </row>
    <row r="39" spans="1:17" ht="15" customHeight="1" x14ac:dyDescent="0.2">
      <c r="A39" s="147"/>
      <c r="B39" s="9"/>
    </row>
    <row r="40" spans="1:17" ht="15" customHeight="1" x14ac:dyDescent="0.2">
      <c r="A40" s="147"/>
      <c r="B40" s="9"/>
    </row>
    <row r="41" spans="1:17" ht="15" customHeight="1" x14ac:dyDescent="0.2">
      <c r="A41" s="147"/>
      <c r="B41" s="9"/>
    </row>
    <row r="42" spans="1:17" ht="15" customHeight="1" x14ac:dyDescent="0.2">
      <c r="A42" s="147"/>
      <c r="B42" s="9"/>
    </row>
    <row r="43" spans="1:17" ht="15" customHeight="1" x14ac:dyDescent="0.2">
      <c r="A43" s="147"/>
      <c r="B43" s="9"/>
    </row>
    <row r="44" spans="1:17" ht="15" customHeight="1" x14ac:dyDescent="0.2">
      <c r="A44" s="147"/>
      <c r="B44" s="9"/>
    </row>
  </sheetData>
  <mergeCells count="2">
    <mergeCell ref="B4:C4"/>
    <mergeCell ref="H3:J3"/>
  </mergeCells>
  <hyperlinks>
    <hyperlink ref="A26" location="Kazalo!A1" display="nazaj na kazalo" xr:uid="{00000000-0004-0000-0A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44"/>
  <sheetViews>
    <sheetView showGridLines="0" tabSelected="1" topLeftCell="A7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94"/>
      <c r="C3" s="395"/>
      <c r="D3" s="396"/>
      <c r="E3" s="394" t="s">
        <v>49</v>
      </c>
      <c r="F3" s="395"/>
      <c r="G3" s="395"/>
      <c r="H3" s="394" t="s">
        <v>47</v>
      </c>
      <c r="I3" s="395"/>
      <c r="J3" s="396"/>
      <c r="K3" s="391" t="s">
        <v>537</v>
      </c>
      <c r="L3" s="388"/>
      <c r="M3" s="392"/>
      <c r="N3" s="388" t="s">
        <v>69</v>
      </c>
      <c r="O3" s="388"/>
      <c r="P3" s="388"/>
    </row>
    <row r="4" spans="1:20" ht="15" customHeight="1" x14ac:dyDescent="0.2">
      <c r="A4" s="181"/>
      <c r="B4" s="389" t="s">
        <v>0</v>
      </c>
      <c r="C4" s="390"/>
      <c r="D4" s="393"/>
      <c r="E4" s="389" t="s">
        <v>50</v>
      </c>
      <c r="F4" s="390"/>
      <c r="G4" s="393"/>
      <c r="H4" s="389" t="s">
        <v>48</v>
      </c>
      <c r="I4" s="390"/>
      <c r="J4" s="393"/>
      <c r="K4" s="389" t="s">
        <v>51</v>
      </c>
      <c r="L4" s="390"/>
      <c r="M4" s="390"/>
      <c r="N4" s="389" t="s">
        <v>70</v>
      </c>
      <c r="O4" s="390"/>
      <c r="P4" s="390"/>
    </row>
    <row r="5" spans="1:20" ht="15" customHeight="1" x14ac:dyDescent="0.2">
      <c r="A5" s="181" t="s">
        <v>67</v>
      </c>
      <c r="B5" s="255"/>
      <c r="C5" s="256"/>
      <c r="D5" s="163" t="s">
        <v>591</v>
      </c>
      <c r="E5" s="281"/>
      <c r="F5" s="282"/>
      <c r="G5" s="163" t="s">
        <v>591</v>
      </c>
      <c r="H5" s="281"/>
      <c r="I5" s="282"/>
      <c r="J5" s="163" t="s">
        <v>591</v>
      </c>
      <c r="K5" s="281"/>
      <c r="L5" s="282"/>
      <c r="M5" s="163" t="s">
        <v>591</v>
      </c>
      <c r="N5" s="281"/>
      <c r="O5" s="282"/>
      <c r="P5" s="163" t="s">
        <v>591</v>
      </c>
    </row>
    <row r="6" spans="1:20" ht="15" customHeight="1" x14ac:dyDescent="0.2">
      <c r="A6" s="182" t="s">
        <v>61</v>
      </c>
      <c r="B6" s="190" t="s">
        <v>592</v>
      </c>
      <c r="C6" s="191" t="s">
        <v>591</v>
      </c>
      <c r="D6" s="191" t="s">
        <v>590</v>
      </c>
      <c r="E6" s="190" t="s">
        <v>592</v>
      </c>
      <c r="F6" s="191" t="s">
        <v>591</v>
      </c>
      <c r="G6" s="191" t="s">
        <v>590</v>
      </c>
      <c r="H6" s="190" t="s">
        <v>592</v>
      </c>
      <c r="I6" s="191" t="s">
        <v>591</v>
      </c>
      <c r="J6" s="191" t="s">
        <v>590</v>
      </c>
      <c r="K6" s="190" t="s">
        <v>592</v>
      </c>
      <c r="L6" s="191" t="s">
        <v>591</v>
      </c>
      <c r="M6" s="191" t="s">
        <v>590</v>
      </c>
      <c r="N6" s="190" t="s">
        <v>592</v>
      </c>
      <c r="O6" s="191" t="s">
        <v>591</v>
      </c>
      <c r="P6" s="191" t="s">
        <v>590</v>
      </c>
    </row>
    <row r="7" spans="1:20" ht="15" customHeight="1" x14ac:dyDescent="0.2">
      <c r="A7" s="21" t="s">
        <v>22</v>
      </c>
      <c r="B7" s="22">
        <v>5119</v>
      </c>
      <c r="C7" s="23">
        <v>56610</v>
      </c>
      <c r="D7" s="104">
        <v>103.91922900413033</v>
      </c>
      <c r="E7" s="22">
        <v>615</v>
      </c>
      <c r="F7" s="23">
        <v>6916</v>
      </c>
      <c r="G7" s="104">
        <v>103.11614730878188</v>
      </c>
      <c r="H7" s="22">
        <v>2000</v>
      </c>
      <c r="I7" s="23">
        <v>24343</v>
      </c>
      <c r="J7" s="104">
        <v>95.369245837414297</v>
      </c>
      <c r="K7" s="22">
        <v>1188</v>
      </c>
      <c r="L7" s="23">
        <v>11101</v>
      </c>
      <c r="M7" s="76">
        <v>123.99195800290406</v>
      </c>
      <c r="N7" s="22">
        <v>1316</v>
      </c>
      <c r="O7" s="23">
        <v>14250</v>
      </c>
      <c r="P7" s="76">
        <v>107.2234762979684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</row>
    <row r="9" spans="1:20" ht="15" customHeight="1" x14ac:dyDescent="0.2">
      <c r="A9" s="18" t="s">
        <v>23</v>
      </c>
      <c r="B9" s="12">
        <v>524</v>
      </c>
      <c r="C9" s="13">
        <v>6131</v>
      </c>
      <c r="D9" s="106">
        <v>107.41065171688857</v>
      </c>
      <c r="E9" s="12">
        <v>66</v>
      </c>
      <c r="F9" s="13">
        <v>765</v>
      </c>
      <c r="G9" s="106">
        <v>106.69456066945607</v>
      </c>
      <c r="H9" s="12">
        <v>213</v>
      </c>
      <c r="I9" s="13">
        <v>2772</v>
      </c>
      <c r="J9" s="112">
        <v>96.350364963503651</v>
      </c>
      <c r="K9" s="12">
        <v>95</v>
      </c>
      <c r="L9" s="13">
        <v>1095</v>
      </c>
      <c r="M9" s="82">
        <v>156.42857142857142</v>
      </c>
      <c r="N9" s="12">
        <v>150</v>
      </c>
      <c r="O9" s="13">
        <v>1499</v>
      </c>
      <c r="P9" s="82">
        <v>106.01131541725601</v>
      </c>
    </row>
    <row r="10" spans="1:20" ht="15" customHeight="1" x14ac:dyDescent="0.2">
      <c r="A10" s="18" t="s">
        <v>24</v>
      </c>
      <c r="B10" s="12">
        <v>557</v>
      </c>
      <c r="C10" s="13">
        <v>4192</v>
      </c>
      <c r="D10" s="106">
        <v>100.57581573896353</v>
      </c>
      <c r="E10" s="12">
        <v>54</v>
      </c>
      <c r="F10" s="13">
        <v>410</v>
      </c>
      <c r="G10" s="106">
        <v>99.514563106796118</v>
      </c>
      <c r="H10" s="12">
        <v>244</v>
      </c>
      <c r="I10" s="13">
        <v>2065</v>
      </c>
      <c r="J10" s="106">
        <v>98.56801909307876</v>
      </c>
      <c r="K10" s="12">
        <v>133</v>
      </c>
      <c r="L10" s="13">
        <v>682</v>
      </c>
      <c r="M10" s="82">
        <v>111.25611745513866</v>
      </c>
      <c r="N10" s="12">
        <v>126</v>
      </c>
      <c r="O10" s="13">
        <v>1035</v>
      </c>
      <c r="P10" s="82">
        <v>98.75954198473282</v>
      </c>
      <c r="S10" s="7"/>
      <c r="T10" s="8"/>
    </row>
    <row r="11" spans="1:20" ht="15" customHeight="1" x14ac:dyDescent="0.2">
      <c r="A11" s="18" t="s">
        <v>25</v>
      </c>
      <c r="B11" s="12">
        <v>460</v>
      </c>
      <c r="C11" s="13">
        <v>4587</v>
      </c>
      <c r="D11" s="106">
        <v>105.37560303239147</v>
      </c>
      <c r="E11" s="12">
        <v>35</v>
      </c>
      <c r="F11" s="13">
        <v>486</v>
      </c>
      <c r="G11" s="106">
        <v>111.46788990825689</v>
      </c>
      <c r="H11" s="12">
        <v>177</v>
      </c>
      <c r="I11" s="13">
        <v>1868</v>
      </c>
      <c r="J11" s="106">
        <v>96.288659793814432</v>
      </c>
      <c r="K11" s="12">
        <v>101</v>
      </c>
      <c r="L11" s="13">
        <v>904</v>
      </c>
      <c r="M11" s="82">
        <v>109.57575757575756</v>
      </c>
      <c r="N11" s="12">
        <v>147</v>
      </c>
      <c r="O11" s="13">
        <v>1329</v>
      </c>
      <c r="P11" s="82">
        <v>115.36458333333333</v>
      </c>
      <c r="S11" s="7"/>
      <c r="T11" s="8"/>
    </row>
    <row r="12" spans="1:20" ht="15" customHeight="1" x14ac:dyDescent="0.2">
      <c r="A12" s="18" t="s">
        <v>26</v>
      </c>
      <c r="B12" s="12">
        <v>1228</v>
      </c>
      <c r="C12" s="13">
        <v>14193</v>
      </c>
      <c r="D12" s="106">
        <v>105.24247367640515</v>
      </c>
      <c r="E12" s="12">
        <v>170</v>
      </c>
      <c r="F12" s="13">
        <v>1867</v>
      </c>
      <c r="G12" s="106">
        <v>104.41834451901566</v>
      </c>
      <c r="H12" s="12">
        <v>443</v>
      </c>
      <c r="I12" s="13">
        <v>5715</v>
      </c>
      <c r="J12" s="106">
        <v>100</v>
      </c>
      <c r="K12" s="12">
        <v>270</v>
      </c>
      <c r="L12" s="13">
        <v>2719</v>
      </c>
      <c r="M12" s="82">
        <v>108.84707766212971</v>
      </c>
      <c r="N12" s="12">
        <v>345</v>
      </c>
      <c r="O12" s="13">
        <v>3892</v>
      </c>
      <c r="P12" s="82">
        <v>111.67862266857962</v>
      </c>
      <c r="S12" s="7"/>
      <c r="T12" s="8"/>
    </row>
    <row r="13" spans="1:20" ht="15" customHeight="1" x14ac:dyDescent="0.2">
      <c r="A13" s="18" t="s">
        <v>27</v>
      </c>
      <c r="B13" s="12">
        <v>767</v>
      </c>
      <c r="C13" s="13">
        <v>8717</v>
      </c>
      <c r="D13" s="106">
        <v>104.10844380747642</v>
      </c>
      <c r="E13" s="12">
        <v>91</v>
      </c>
      <c r="F13" s="13">
        <v>1015</v>
      </c>
      <c r="G13" s="106">
        <v>102.21550855991943</v>
      </c>
      <c r="H13" s="12">
        <v>294</v>
      </c>
      <c r="I13" s="13">
        <v>3645</v>
      </c>
      <c r="J13" s="106">
        <v>89.62380132776002</v>
      </c>
      <c r="K13" s="12">
        <v>196</v>
      </c>
      <c r="L13" s="13">
        <v>2133</v>
      </c>
      <c r="M13" s="82">
        <v>143.53970390309556</v>
      </c>
      <c r="N13" s="12">
        <v>186</v>
      </c>
      <c r="O13" s="13">
        <v>1924</v>
      </c>
      <c r="P13" s="82">
        <v>105.30925013683634</v>
      </c>
      <c r="S13" s="7"/>
      <c r="T13" s="8"/>
    </row>
    <row r="14" spans="1:20" ht="15" customHeight="1" x14ac:dyDescent="0.2">
      <c r="A14" s="18" t="s">
        <v>28</v>
      </c>
      <c r="B14" s="12">
        <v>380</v>
      </c>
      <c r="C14" s="13">
        <v>4382</v>
      </c>
      <c r="D14" s="106">
        <v>106.43672577119261</v>
      </c>
      <c r="E14" s="12">
        <v>41</v>
      </c>
      <c r="F14" s="13">
        <v>466</v>
      </c>
      <c r="G14" s="106">
        <v>101.96936542669583</v>
      </c>
      <c r="H14" s="12">
        <v>136</v>
      </c>
      <c r="I14" s="13">
        <v>1675</v>
      </c>
      <c r="J14" s="106">
        <v>100.66105769230769</v>
      </c>
      <c r="K14" s="12">
        <v>81</v>
      </c>
      <c r="L14" s="13">
        <v>874</v>
      </c>
      <c r="M14" s="82">
        <v>121.72701949860725</v>
      </c>
      <c r="N14" s="12">
        <v>122</v>
      </c>
      <c r="O14" s="13">
        <v>1367</v>
      </c>
      <c r="P14" s="82">
        <v>106.9640062597809</v>
      </c>
      <c r="S14" s="7"/>
      <c r="T14" s="8"/>
    </row>
    <row r="15" spans="1:20" ht="15" customHeight="1" x14ac:dyDescent="0.2">
      <c r="A15" s="18" t="s">
        <v>29</v>
      </c>
      <c r="B15" s="12">
        <v>188</v>
      </c>
      <c r="C15" s="13">
        <v>2204</v>
      </c>
      <c r="D15" s="106">
        <v>100.59333637608398</v>
      </c>
      <c r="E15" s="12">
        <v>15</v>
      </c>
      <c r="F15" s="13">
        <v>221</v>
      </c>
      <c r="G15" s="106">
        <v>85.328185328185327</v>
      </c>
      <c r="H15" s="12">
        <v>90</v>
      </c>
      <c r="I15" s="13">
        <v>1029</v>
      </c>
      <c r="J15" s="106">
        <v>95.631970260223056</v>
      </c>
      <c r="K15" s="12">
        <v>41</v>
      </c>
      <c r="L15" s="13">
        <v>433</v>
      </c>
      <c r="M15" s="82">
        <v>121.97183098591549</v>
      </c>
      <c r="N15" s="12">
        <v>42</v>
      </c>
      <c r="O15" s="13">
        <v>521</v>
      </c>
      <c r="P15" s="82">
        <v>103.99201596806387</v>
      </c>
      <c r="S15" s="7"/>
      <c r="T15" s="8"/>
    </row>
    <row r="16" spans="1:20" ht="15" customHeight="1" x14ac:dyDescent="0.2">
      <c r="A16" s="18" t="s">
        <v>30</v>
      </c>
      <c r="B16" s="12">
        <v>205</v>
      </c>
      <c r="C16" s="13">
        <v>2420</v>
      </c>
      <c r="D16" s="106">
        <v>103.64025695931478</v>
      </c>
      <c r="E16" s="12">
        <v>40</v>
      </c>
      <c r="F16" s="13">
        <v>451</v>
      </c>
      <c r="G16" s="106">
        <v>99.33920704845815</v>
      </c>
      <c r="H16" s="12">
        <v>80</v>
      </c>
      <c r="I16" s="13">
        <v>1039</v>
      </c>
      <c r="J16" s="106">
        <v>97.375820056232428</v>
      </c>
      <c r="K16" s="12">
        <v>55</v>
      </c>
      <c r="L16" s="13">
        <v>438</v>
      </c>
      <c r="M16" s="82">
        <v>133.94495412844037</v>
      </c>
      <c r="N16" s="12">
        <v>30</v>
      </c>
      <c r="O16" s="13">
        <v>492</v>
      </c>
      <c r="P16" s="82">
        <v>101.02669404517455</v>
      </c>
      <c r="S16" s="7"/>
      <c r="T16" s="8"/>
    </row>
    <row r="17" spans="1:20" ht="15" customHeight="1" x14ac:dyDescent="0.2">
      <c r="A17" s="18" t="s">
        <v>31</v>
      </c>
      <c r="B17" s="12">
        <v>286</v>
      </c>
      <c r="C17" s="13">
        <v>2801</v>
      </c>
      <c r="D17" s="106">
        <v>110.40599132834058</v>
      </c>
      <c r="E17" s="12">
        <v>26</v>
      </c>
      <c r="F17" s="13">
        <v>316</v>
      </c>
      <c r="G17" s="106">
        <v>110.10452961672475</v>
      </c>
      <c r="H17" s="12">
        <v>125</v>
      </c>
      <c r="I17" s="13">
        <v>1483</v>
      </c>
      <c r="J17" s="106">
        <v>100.61058344640435</v>
      </c>
      <c r="K17" s="12">
        <v>107</v>
      </c>
      <c r="L17" s="13">
        <v>499</v>
      </c>
      <c r="M17" s="82">
        <v>152.13414634146341</v>
      </c>
      <c r="N17" s="12">
        <v>28</v>
      </c>
      <c r="O17" s="13">
        <v>503</v>
      </c>
      <c r="P17" s="82">
        <v>112.27678571428572</v>
      </c>
      <c r="S17" s="7"/>
      <c r="T17" s="8"/>
    </row>
    <row r="18" spans="1:20" ht="15" customHeight="1" x14ac:dyDescent="0.2">
      <c r="A18" s="18" t="s">
        <v>32</v>
      </c>
      <c r="B18" s="12">
        <v>133</v>
      </c>
      <c r="C18" s="13">
        <v>1655</v>
      </c>
      <c r="D18" s="106">
        <v>99.698795180722882</v>
      </c>
      <c r="E18" s="12">
        <v>28</v>
      </c>
      <c r="F18" s="13">
        <v>241</v>
      </c>
      <c r="G18" s="106">
        <v>89.591078066914491</v>
      </c>
      <c r="H18" s="12">
        <v>48</v>
      </c>
      <c r="I18" s="13">
        <v>800</v>
      </c>
      <c r="J18" s="106">
        <v>95.579450418160093</v>
      </c>
      <c r="K18" s="12">
        <v>24</v>
      </c>
      <c r="L18" s="13">
        <v>217</v>
      </c>
      <c r="M18" s="82">
        <v>113.02083333333333</v>
      </c>
      <c r="N18" s="12">
        <v>33</v>
      </c>
      <c r="O18" s="13">
        <v>397</v>
      </c>
      <c r="P18" s="82">
        <v>109.66850828729282</v>
      </c>
      <c r="S18" s="7"/>
      <c r="T18" s="8"/>
    </row>
    <row r="19" spans="1:20" ht="15" customHeight="1" x14ac:dyDescent="0.2">
      <c r="A19" s="18" t="s">
        <v>33</v>
      </c>
      <c r="B19" s="12">
        <v>109</v>
      </c>
      <c r="C19" s="13">
        <v>1544</v>
      </c>
      <c r="D19" s="106">
        <v>94.492044063647498</v>
      </c>
      <c r="E19" s="12">
        <v>12</v>
      </c>
      <c r="F19" s="13">
        <v>216</v>
      </c>
      <c r="G19" s="106">
        <v>104.34782608695652</v>
      </c>
      <c r="H19" s="12">
        <v>41</v>
      </c>
      <c r="I19" s="13">
        <v>623</v>
      </c>
      <c r="J19" s="106">
        <v>77.584059775840601</v>
      </c>
      <c r="K19" s="12">
        <v>26</v>
      </c>
      <c r="L19" s="13">
        <v>240</v>
      </c>
      <c r="M19" s="82">
        <v>122.44897959183673</v>
      </c>
      <c r="N19" s="12">
        <v>30</v>
      </c>
      <c r="O19" s="13">
        <v>465</v>
      </c>
      <c r="P19" s="82">
        <v>108.64485981308411</v>
      </c>
      <c r="S19" s="7"/>
      <c r="T19" s="8"/>
    </row>
    <row r="20" spans="1:20" ht="15" customHeight="1" x14ac:dyDescent="0.2">
      <c r="A20" s="25" t="s">
        <v>34</v>
      </c>
      <c r="B20" s="26">
        <v>282</v>
      </c>
      <c r="C20" s="27">
        <v>3784</v>
      </c>
      <c r="D20" s="107">
        <v>96.703296703296701</v>
      </c>
      <c r="E20" s="26">
        <v>37</v>
      </c>
      <c r="F20" s="27">
        <v>462</v>
      </c>
      <c r="G20" s="107">
        <v>107.94392523364486</v>
      </c>
      <c r="H20" s="26">
        <v>109</v>
      </c>
      <c r="I20" s="27">
        <v>1629</v>
      </c>
      <c r="J20" s="107">
        <v>85.287958115183244</v>
      </c>
      <c r="K20" s="26">
        <v>59</v>
      </c>
      <c r="L20" s="27">
        <v>867</v>
      </c>
      <c r="M20" s="84">
        <v>121.25874125874125</v>
      </c>
      <c r="N20" s="26">
        <v>77</v>
      </c>
      <c r="O20" s="27">
        <v>826</v>
      </c>
      <c r="P20" s="84">
        <v>96.046511627906966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148</v>
      </c>
    </row>
    <row r="32" spans="1:20" ht="15" customHeight="1" x14ac:dyDescent="0.25">
      <c r="A32" s="121"/>
    </row>
    <row r="34" spans="1:2" ht="15" customHeight="1" x14ac:dyDescent="0.2">
      <c r="A34" s="147"/>
      <c r="B34" s="9"/>
    </row>
    <row r="35" spans="1:2" ht="15" customHeight="1" x14ac:dyDescent="0.2">
      <c r="A35" s="147"/>
      <c r="B35" s="9"/>
    </row>
    <row r="36" spans="1:2" ht="15" customHeight="1" x14ac:dyDescent="0.2">
      <c r="A36" s="147"/>
      <c r="B36" s="9"/>
    </row>
    <row r="37" spans="1:2" ht="15" customHeight="1" x14ac:dyDescent="0.2">
      <c r="A37" s="147"/>
      <c r="B37" s="9"/>
    </row>
    <row r="38" spans="1:2" ht="15" customHeight="1" x14ac:dyDescent="0.2">
      <c r="A38" s="147"/>
      <c r="B38" s="9"/>
    </row>
    <row r="39" spans="1:2" ht="15" customHeight="1" x14ac:dyDescent="0.2">
      <c r="A39" s="147"/>
      <c r="B39" s="9"/>
    </row>
    <row r="40" spans="1:2" ht="15" customHeight="1" x14ac:dyDescent="0.2">
      <c r="A40" s="147"/>
      <c r="B40" s="9"/>
    </row>
    <row r="41" spans="1:2" ht="15" customHeight="1" x14ac:dyDescent="0.2">
      <c r="A41" s="147"/>
      <c r="B41" s="9"/>
    </row>
    <row r="42" spans="1:2" ht="15" customHeight="1" x14ac:dyDescent="0.2">
      <c r="A42" s="147"/>
      <c r="B42" s="9"/>
    </row>
    <row r="43" spans="1:2" ht="15" customHeight="1" x14ac:dyDescent="0.2">
      <c r="A43" s="147"/>
      <c r="B43" s="9"/>
    </row>
    <row r="44" spans="1:2" ht="15" customHeight="1" x14ac:dyDescent="0.2">
      <c r="A44" s="147"/>
      <c r="B44" s="9"/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40</vt:i4>
      </vt:variant>
      <vt:variant>
        <vt:lpstr>Imenovani obsegi</vt:lpstr>
      </vt:variant>
      <vt:variant>
        <vt:i4>2</vt:i4>
      </vt:variant>
    </vt:vector>
  </HeadingPairs>
  <TitlesOfParts>
    <vt:vector size="42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14a</vt:lpstr>
      <vt:lpstr>14b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</cp:lastModifiedBy>
  <cp:lastPrinted>2024-12-03T07:37:45Z</cp:lastPrinted>
  <dcterms:created xsi:type="dcterms:W3CDTF">2007-02-26T08:42:53Z</dcterms:created>
  <dcterms:modified xsi:type="dcterms:W3CDTF">2024-12-10T07:45:35Z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