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G:\Apl\SKUPNO\ANALITIK\Mesecne informacije\Mesečne informacije_publikacija\2025\2025_5\"/>
    </mc:Choice>
  </mc:AlternateContent>
  <xr:revisionPtr revIDLastSave="0" documentId="13_ncr:1_{663A512F-8C1F-4039-B542-F267E8AC0458}" xr6:coauthVersionLast="36" xr6:coauthVersionMax="36" xr10:uidLastSave="{00000000-0000-0000-0000-000000000000}"/>
  <bookViews>
    <workbookView xWindow="13095" yWindow="45" windowWidth="11970" windowHeight="10605" tabRatio="940" xr2:uid="{00000000-000D-0000-FFFF-FFFF00000000}"/>
  </bookViews>
  <sheets>
    <sheet name="Kazalo" sheetId="67" r:id="rId1"/>
    <sheet name="Obdobja" sheetId="88" r:id="rId2"/>
    <sheet name="1" sheetId="2" r:id="rId3"/>
    <sheet name="2" sheetId="23" r:id="rId4"/>
    <sheet name="3" sheetId="24" r:id="rId5"/>
    <sheet name="4" sheetId="68" r:id="rId6"/>
    <sheet name="4sr" sheetId="70" r:id="rId7"/>
    <sheet name="5" sheetId="27" r:id="rId8"/>
    <sheet name="5sr" sheetId="26" r:id="rId9"/>
    <sheet name="6" sheetId="28" r:id="rId10"/>
    <sheet name="6sr" sheetId="29" r:id="rId11"/>
    <sheet name="7" sheetId="30" r:id="rId12"/>
    <sheet name="7sr" sheetId="31" r:id="rId13"/>
    <sheet name="8" sheetId="32" r:id="rId14"/>
    <sheet name="8sr" sheetId="33" r:id="rId15"/>
    <sheet name="9" sheetId="37" r:id="rId16"/>
    <sheet name="9sr" sheetId="36" r:id="rId17"/>
    <sheet name="10" sheetId="38" r:id="rId18"/>
    <sheet name="10sr" sheetId="39" r:id="rId19"/>
    <sheet name="11" sheetId="40" r:id="rId20"/>
    <sheet name="11sr" sheetId="41" r:id="rId21"/>
    <sheet name="12" sheetId="42" r:id="rId22"/>
    <sheet name="12sr" sheetId="43" r:id="rId23"/>
    <sheet name="13" sheetId="44" r:id="rId24"/>
    <sheet name="13sr" sheetId="45" r:id="rId25"/>
    <sheet name="14" sheetId="46" r:id="rId26"/>
    <sheet name="15" sheetId="74" r:id="rId27"/>
    <sheet name="16" sheetId="90" r:id="rId28"/>
    <sheet name="17" sheetId="76" r:id="rId29"/>
    <sheet name="18" sheetId="77" r:id="rId30"/>
    <sheet name="19" sheetId="78" r:id="rId31"/>
    <sheet name="19a" sheetId="91" r:id="rId32"/>
    <sheet name="20" sheetId="79" r:id="rId33"/>
    <sheet name="20a" sheetId="92" r:id="rId34"/>
    <sheet name="21" sheetId="80" r:id="rId35"/>
    <sheet name="21a" sheetId="93" r:id="rId36"/>
    <sheet name="22" sheetId="85" r:id="rId37"/>
    <sheet name="23" sheetId="81" r:id="rId38"/>
    <sheet name="24" sheetId="82" r:id="rId39"/>
  </sheets>
  <externalReferences>
    <externalReference r:id="rId40"/>
  </externalReferences>
  <definedNames>
    <definedName name="_xlnm.Print_Area" localSheetId="38">'24'!$A$1:$I$249</definedName>
    <definedName name="_xlnm.Print_Titles" localSheetId="38">'24'!$3:$6</definedName>
    <definedName name="_xlnm.Database">[1]VII.99!$A$1:$M$8</definedName>
  </definedNames>
  <calcPr calcId="191029"/>
</workbook>
</file>

<file path=xl/calcChain.xml><?xml version="1.0" encoding="utf-8"?>
<calcChain xmlns="http://schemas.openxmlformats.org/spreadsheetml/2006/main">
  <c r="C6" i="92" l="1"/>
  <c r="B6" i="92"/>
  <c r="B6" i="91"/>
  <c r="C19" i="88" l="1"/>
  <c r="B19" i="88"/>
  <c r="C17" i="88"/>
  <c r="B18" i="88"/>
  <c r="B17" i="88"/>
  <c r="C14" i="88"/>
  <c r="B14" i="88"/>
  <c r="C13" i="88"/>
  <c r="B13" i="88"/>
  <c r="B12" i="88"/>
  <c r="C11" i="88"/>
  <c r="B11" i="88"/>
</calcChain>
</file>

<file path=xl/sharedStrings.xml><?xml version="1.0" encoding="utf-8"?>
<sst xmlns="http://schemas.openxmlformats.org/spreadsheetml/2006/main" count="2264" uniqueCount="656">
  <si>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</si>
  <si>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</si>
  <si>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</si>
  <si>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</si>
  <si>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</si>
  <si>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</si>
  <si>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</si>
  <si>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</si>
  <si>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</si>
  <si>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</si>
  <si>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</si>
  <si>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</si>
  <si>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</si>
  <si>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</si>
  <si>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</si>
  <si>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</si>
  <si>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</si>
  <si>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</si>
  <si>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</si>
  <si>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</si>
  <si>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</si>
  <si>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</si>
  <si>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</si>
  <si>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</si>
  <si>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</si>
  <si>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</si>
  <si>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</si>
  <si>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</si>
  <si>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</si>
  <si>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</si>
  <si>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</si>
  <si>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</si>
  <si>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</si>
  <si>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</si>
  <si>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</si>
  <si>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</si>
  <si>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</si>
  <si>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</si>
  <si>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</si>
  <si>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</si>
  <si>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</si>
  <si>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</si>
  <si>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</si>
  <si>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</si>
  <si>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</si>
  <si>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</si>
  <si>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</si>
  <si>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</si>
  <si>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</si>
  <si>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</si>
  <si>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</si>
  <si>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</si>
  <si>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</si>
  <si>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</si>
  <si>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</si>
  <si>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</si>
  <si>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</si>
  <si>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</si>
  <si>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</si>
  <si>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</si>
  <si>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</si>
  <si>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</si>
  <si>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</si>
  <si>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</si>
  <si>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</si>
  <si>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</si>
  <si>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</si>
  <si>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</si>
  <si>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</si>
  <si>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</si>
  <si>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</si>
  <si>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</si>
  <si>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</si>
  <si>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</si>
  <si>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</si>
  <si>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</si>
  <si>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</si>
  <si>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</si>
  <si>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</si>
  <si>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</si>
  <si>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</si>
  <si>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</si>
  <si>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</si>
  <si>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</si>
  <si>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</si>
  <si>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</si>
  <si>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</si>
  <si>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</si>
  <si>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</si>
  <si>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</si>
  <si>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</si>
  <si>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</si>
  <si>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</si>
  <si>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</si>
  <si>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</si>
  <si>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</si>
  <si>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</si>
  <si>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</si>
  <si>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</si>
  <si>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</si>
  <si>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</si>
  <si>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</si>
  <si>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</si>
  <si>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</si>
  <si>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</si>
  <si>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</si>
  <si>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</si>
  <si>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</si>
  <si>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</si>
  <si>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</si>
  <si>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</si>
  <si>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</si>
  <si>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</si>
  <si>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</si>
  <si>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</si>
  <si>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</si>
  <si>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</si>
  <si>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</si>
  <si>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</si>
  <si>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</si>
  <si>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</si>
  <si>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</si>
  <si>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</si>
  <si>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</si>
  <si>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</si>
  <si>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</si>
  <si>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</si>
  <si>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</si>
  <si>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</si>
  <si>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</si>
  <si>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</si>
  <si>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</si>
  <si>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</si>
  <si>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</si>
  <si>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</si>
  <si>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</si>
  <si>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</si>
  <si>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</si>
  <si>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</si>
  <si>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</si>
  <si>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</si>
  <si>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</si>
  <si>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</si>
  <si>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</si>
  <si>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</si>
  <si>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</si>
  <si>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</si>
  <si>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</si>
  <si>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</si>
  <si>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</si>
  <si>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</si>
  <si>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</si>
  <si>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</si>
  <si>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</si>
  <si>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</si>
  <si>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</si>
  <si>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</si>
  <si>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</si>
  <si>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</si>
  <si>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</si>
  <si>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</si>
  <si>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</si>
  <si>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</si>
  <si>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</si>
  <si>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</si>
  <si>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</si>
  <si>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</si>
  <si>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</si>
  <si>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</si>
  <si>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</si>
  <si>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</si>
  <si>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</si>
  <si>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</si>
  <si>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</si>
  <si>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</si>
  <si>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</si>
  <si>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</si>
  <si>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</si>
  <si>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</si>
  <si>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</si>
  <si>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</si>
  <si>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</si>
  <si>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</si>
  <si>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</si>
  <si>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</si>
  <si>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</si>
  <si>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</si>
  <si>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</si>
  <si>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</si>
  <si>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</si>
  <si>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</si>
  <si>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</si>
  <si>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</si>
  <si>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</si>
  <si>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</si>
  <si>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</si>
  <si>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</si>
  <si>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</si>
  <si>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</si>
  <si>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</si>
  <si>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</si>
  <si>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</si>
  <si>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</si>
  <si>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</si>
  <si>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</si>
  <si>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</si>
  <si>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</si>
  <si>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</si>
  <si>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</si>
  <si>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</si>
  <si>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</si>
  <si>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</si>
  <si>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</si>
  <si>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</si>
  <si>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</si>
  <si>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</si>
  <si>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</si>
  <si>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</si>
  <si>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</si>
  <si>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</si>
  <si>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</si>
  <si>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</si>
  <si>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</si>
  <si>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</si>
  <si>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</si>
  <si>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</si>
  <si>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</si>
  <si>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</si>
  <si>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</si>
  <si>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</si>
  <si>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</si>
  <si>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</si>
  <si>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</si>
  <si>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</si>
  <si>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</si>
  <si>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</si>
  <si>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</si>
  <si>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</si>
  <si>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</si>
  <si>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</si>
  <si>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</si>
  <si>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</si>
  <si>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</si>
  <si>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</si>
  <si>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</si>
  <si>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</si>
  <si>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</si>
  <si>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</si>
  <si>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</si>
  <si>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</si>
  <si>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</si>
  <si>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</si>
  <si>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</si>
  <si>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</si>
  <si>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</si>
  <si>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</si>
  <si>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</si>
  <si>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</si>
  <si>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</si>
  <si>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</si>
  <si>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</si>
  <si>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</si>
  <si>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</si>
  <si>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</si>
  <si>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</si>
  <si>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</si>
  <si>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</si>
  <si>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</si>
  <si>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</si>
  <si>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</si>
  <si>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</si>
  <si>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</si>
  <si>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</si>
  <si>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</si>
  <si>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</si>
  <si>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</si>
  <si>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</si>
  <si>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</si>
  <si>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</si>
  <si>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</si>
  <si>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</si>
  <si>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</si>
  <si>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</si>
  <si>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</si>
  <si>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</si>
  <si>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</si>
  <si>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</si>
  <si>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</si>
  <si>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</si>
  <si>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</si>
  <si>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</si>
  <si>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</si>
  <si>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</si>
  <si>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</si>
  <si>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</si>
  <si>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</si>
  <si>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</si>
  <si>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</si>
  <si>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</si>
  <si>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</si>
  <si>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</si>
  <si>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</si>
  <si>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</si>
  <si>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</si>
  <si>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</si>
  <si>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</si>
  <si>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</si>
  <si>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</si>
  <si>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</si>
  <si>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</si>
  <si>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</si>
  <si>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</si>
  <si>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</si>
  <si>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</si>
  <si>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</si>
  <si>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</si>
  <si>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</si>
  <si>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</si>
  <si>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</si>
  <si>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</si>
  <si>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</si>
  <si>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</si>
  <si>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</si>
  <si>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</si>
  <si>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</si>
  <si>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</si>
  <si>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</si>
  <si>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</si>
  <si>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</si>
  <si>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</si>
  <si>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</si>
  <si>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</si>
  <si>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</si>
  <si>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</si>
  <si>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</si>
  <si>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</si>
  <si>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</si>
  <si>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</si>
  <si>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</si>
  <si>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</si>
  <si>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</si>
  <si>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</si>
  <si>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</si>
  <si>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</si>
  <si>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</si>
  <si>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</si>
  <si>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</si>
  <si>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</si>
  <si>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</si>
  <si>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</si>
  <si>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</si>
  <si>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</si>
  <si>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</si>
  <si>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</si>
  <si>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</si>
  <si>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</si>
  <si>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</si>
  <si>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</si>
  <si>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</si>
  <si>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</si>
  <si>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</si>
  <si>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</si>
  <si>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</si>
  <si>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</si>
  <si>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</si>
  <si>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</si>
  <si>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</si>
  <si>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</si>
  <si>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</si>
  <si>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</si>
  <si>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</si>
  <si>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</si>
  <si>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</si>
  <si>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</si>
  <si>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</si>
  <si>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</si>
  <si>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</si>
  <si>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</si>
  <si>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</si>
  <si>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</si>
  <si>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</si>
  <si>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</si>
  <si>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</si>
  <si>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</si>
  <si>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</si>
  <si>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</si>
  <si>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</si>
  <si>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</si>
  <si>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</si>
  <si>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</si>
  <si>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</si>
  <si>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</si>
  <si>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</si>
  <si>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</si>
  <si>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</si>
  <si>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</si>
  <si>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</si>
  <si>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</si>
  <si>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</si>
  <si>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</si>
  <si>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</si>
  <si>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</si>
  <si>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</si>
  <si>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</si>
  <si>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</si>
  <si>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</si>
  <si>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</si>
  <si>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</si>
  <si>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</si>
  <si>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</si>
  <si>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</si>
  <si>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</si>
  <si>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</si>
  <si>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</si>
  <si>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</si>
  <si>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</si>
  <si>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</si>
  <si>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</si>
  <si>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</si>
  <si>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</si>
  <si>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</si>
  <si>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</si>
  <si>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</si>
  <si>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</si>
  <si>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</si>
  <si>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</si>
  <si>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</si>
  <si>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</si>
  <si>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</si>
  <si>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</si>
  <si>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</si>
  <si>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</si>
  <si>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</si>
  <si>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</si>
  <si>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</si>
  <si>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</si>
  <si>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</si>
  <si>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</si>
  <si>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</si>
  <si>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</si>
  <si>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</si>
  <si>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</si>
  <si>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</si>
  <si>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</si>
  <si>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</si>
  <si>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</si>
  <si>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</si>
  <si>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</si>
  <si>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</si>
  <si>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</si>
  <si>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</si>
  <si>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</si>
  <si>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</si>
  <si>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</si>
  <si>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</si>
  <si>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</si>
  <si>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</si>
  <si>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</si>
  <si>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</si>
  <si>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</si>
  <si>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</si>
  <si>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</si>
  <si>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</si>
  <si>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</si>
  <si>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</si>
  <si>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</si>
  <si>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</si>
  <si>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</si>
  <si>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</si>
  <si>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</si>
  <si>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</si>
  <si>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</si>
  <si>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</si>
  <si>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</si>
  <si>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</si>
  <si>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</si>
  <si>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</si>
  <si>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</si>
  <si>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</si>
  <si>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</si>
  <si>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</si>
  <si>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</si>
  <si>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</si>
  <si>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</si>
  <si>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</si>
  <si>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Število oseb</t>
  </si>
  <si>
    <t>Povprečje</t>
  </si>
  <si>
    <t>Predhodni mesec</t>
  </si>
  <si>
    <t>BO</t>
  </si>
  <si>
    <t>Kumulativa</t>
  </si>
  <si>
    <t>Mesec</t>
  </si>
  <si>
    <t>Mesec -1</t>
  </si>
  <si>
    <t>Mesec -2</t>
  </si>
  <si>
    <t>Leto</t>
  </si>
  <si>
    <t>Leto -1</t>
  </si>
  <si>
    <t>SURS, Prejemniki DN (-1 mesec)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</si>
  <si>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</si>
  <si>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</si>
  <si>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</si>
  <si>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</si>
  <si>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</si>
  <si>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</si>
  <si>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</si>
  <si>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</si>
  <si>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</si>
  <si>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</si>
  <si>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</si>
  <si>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</si>
  <si>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</si>
  <si>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</si>
  <si>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</si>
  <si>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</si>
  <si>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</si>
  <si>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</si>
  <si>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</si>
  <si>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</si>
  <si>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</si>
  <si>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</si>
  <si>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</si>
  <si>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</si>
  <si>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</si>
  <si>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</si>
  <si>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</si>
  <si>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</si>
  <si>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</si>
  <si>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</si>
  <si>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presežni delavec,</t>
  </si>
  <si>
    <t>1.1.4.6. UDM za osebe na področju mednarodne zaščite in tujce</t>
  </si>
  <si>
    <t>Malta</t>
  </si>
  <si>
    <t>Danska</t>
  </si>
  <si>
    <t xml:space="preserve">Število brezposelniI </t>
  </si>
  <si>
    <t>reIabilitacijski</t>
  </si>
  <si>
    <t>reIabilitacijo</t>
  </si>
  <si>
    <t>Ciper</t>
  </si>
  <si>
    <t>3.1.2.4. Hitrejši vstop mladih na trg dela</t>
  </si>
  <si>
    <t>Tabela 14: Izvajanje Zakona o zaposlitveni rehabilitaciji in zaposlovanju invalidov, območne službe</t>
  </si>
  <si>
    <t>Afganistan</t>
  </si>
  <si>
    <t>Ø 2022</t>
  </si>
  <si>
    <t>Moldavija, republika</t>
  </si>
  <si>
    <t>1.1.2.4. Projektno učenje mlajših odraslih (PUM-O+)</t>
  </si>
  <si>
    <t>1.1.2.2. Vključitev oseb v podporne in razvojne programe</t>
  </si>
  <si>
    <t>1.1.5.4. Delovni preizkus</t>
  </si>
  <si>
    <t>I-XII 23</t>
  </si>
  <si>
    <t>XII 23</t>
  </si>
  <si>
    <t>Ø 2023</t>
  </si>
  <si>
    <t>Švica</t>
  </si>
  <si>
    <t>Nepal</t>
  </si>
  <si>
    <t>1.1.1.1. Neformalno izobraževanje in usposabljanje (NIU+)</t>
  </si>
  <si>
    <t>1.1.4.1. Usposabljanje na delovnem mestu (UDM+)</t>
  </si>
  <si>
    <t>1.1.4.2. UDM Usposabljamo lokalno</t>
  </si>
  <si>
    <t>3.1.1.9. Spodbujanje zaposlovanja – Zaposli.me+</t>
  </si>
  <si>
    <t>Južna Afrika</t>
  </si>
  <si>
    <t>Črna gora</t>
  </si>
  <si>
    <t>Indonezija</t>
  </si>
  <si>
    <t>Tabela 7sr: Odjavljene brezposelne osebe, statistične regije</t>
  </si>
  <si>
    <t>I-XII 24</t>
  </si>
  <si>
    <t>4.2.1.1. Učne delavnice+</t>
  </si>
  <si>
    <t>XII 24</t>
  </si>
  <si>
    <t>Ø 2024</t>
  </si>
  <si>
    <t>I 25</t>
  </si>
  <si>
    <t>D Oskrba z el. energijo, plinom, paro in hladnim zrakom</t>
  </si>
  <si>
    <t>G Trgovina</t>
  </si>
  <si>
    <t>H Prevoz in skladiščenje</t>
  </si>
  <si>
    <t>I Nastanitvene in gostinske dejavnosti</t>
  </si>
  <si>
    <t>J Založništvo, radiodifuzija ter produkcija in distribucija vsebin</t>
  </si>
  <si>
    <t>K Dej. v zvezi s telekomunikacijskimi, rač. programiranjem, svetovanjem, rač. Infrastrukturo in drugimi inf. storitvami</t>
  </si>
  <si>
    <t>L Finančne in zavarovalniške dej.</t>
  </si>
  <si>
    <t>M Poslovanje z nepremičninami</t>
  </si>
  <si>
    <t>N Strokovne, znanstvene in tehnične dej.</t>
  </si>
  <si>
    <t>O Druge raznovrstne poslovne dej.</t>
  </si>
  <si>
    <t>P Dej. javne uprave in obrambe; dej. obv. soc. varnost</t>
  </si>
  <si>
    <t>Q Izobraževanje</t>
  </si>
  <si>
    <t>R Zdravstvo in socialno varstvo</t>
  </si>
  <si>
    <t>S Kulturne, športne in rekreac. dej.</t>
  </si>
  <si>
    <t>T Druge dejavnosti</t>
  </si>
  <si>
    <t>U Dej.gospod.z zap.hišnim osebjem ter proizv. za lastno rabo</t>
  </si>
  <si>
    <t>V Dej. eksteritorialnih organizacij in teles</t>
  </si>
  <si>
    <t>Izdana</t>
  </si>
  <si>
    <t xml:space="preserve">S 1. januarjem 2025 je začela veljati nova različica Standardne klasifikacije dejavnosti, imenovana SKD 2025, ki je zamenjala SKD 2008. </t>
  </si>
  <si>
    <t>ZRSZ od leta 2025 naprej podatke prikazuje po SKD 2025, za pretekla obdobja pa po SKD 2008, zato podatki od leta 2025 naprej niso primerljivi s podatki iz prejšnjih let.</t>
  </si>
  <si>
    <t>II 25</t>
  </si>
  <si>
    <t>III</t>
  </si>
  <si>
    <t>Islandija</t>
  </si>
  <si>
    <t>Norveška</t>
  </si>
  <si>
    <t>Luksemburg</t>
  </si>
  <si>
    <t>1.1.1.2. Nacionalne poklicne kvalifikacije</t>
  </si>
  <si>
    <t>III 25</t>
  </si>
  <si>
    <t>IV</t>
  </si>
  <si>
    <t>3.1.1.1. Trajno zaposlovanje mladih 2025</t>
  </si>
  <si>
    <t>Število novosklenjenih pogodb z osebo, maj 2025</t>
  </si>
  <si>
    <t>Število novosklenjenih pogodb z osebo, januar-maj 2025</t>
  </si>
  <si>
    <t>Število aktivnih pogodb z osebo, maj 2025</t>
  </si>
  <si>
    <t>Število aktivnih pogodb z osebo konec maja 2025</t>
  </si>
  <si>
    <t>IV 25</t>
  </si>
  <si>
    <t>V</t>
  </si>
  <si>
    <t>Ø I-III 2025</t>
  </si>
  <si>
    <t>III 24</t>
  </si>
  <si>
    <t>Ø I-III 2024</t>
  </si>
  <si>
    <t>Tabela 15: Število novosklenjenih pogodb z osebo, maj 2025, območne službe</t>
  </si>
  <si>
    <t>Tabela 16: Število novosklenjenih pogodb z osebo, januar-maj 2025, območne službe</t>
  </si>
  <si>
    <t>Tabela 17: Število aktivnih pogodb z osebo, maj 2025, območne službe</t>
  </si>
  <si>
    <t>Tabela 18: Število aktivnih pogodb z osebo konec maja 2025, območne službe</t>
  </si>
  <si>
    <t>I-V 23</t>
  </si>
  <si>
    <t>I-V 24</t>
  </si>
  <si>
    <t>I-V 25</t>
  </si>
  <si>
    <t>Maj 2025</t>
  </si>
  <si>
    <t>1.1.2.5. Praktični programi za spodbujanje zaposlovanja</t>
  </si>
  <si>
    <t>Tabela 14:</t>
  </si>
  <si>
    <t>V 25</t>
  </si>
  <si>
    <t>V 24</t>
  </si>
  <si>
    <t>Tabela 19a:</t>
  </si>
  <si>
    <t>Izdana soglasja po vrstah soglasja</t>
  </si>
  <si>
    <t>Tabela 20a:</t>
  </si>
  <si>
    <t>Izdana soglasja po državljanstvu</t>
  </si>
  <si>
    <t>Tabela 21a:</t>
  </si>
  <si>
    <t>Izdana soglasja po področjih dejavnosti</t>
  </si>
  <si>
    <t>Tabela 19a: Izdana soglasja k ED po vrstah soglasja</t>
  </si>
  <si>
    <t>Izdana soglasja</t>
  </si>
  <si>
    <t>Vrsta soglasja k</t>
  </si>
  <si>
    <t>I-IV 2025</t>
  </si>
  <si>
    <t>enotnemu dovoljenju</t>
  </si>
  <si>
    <t>IV 2025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</si>
  <si>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</si>
  <si>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</si>
  <si>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</si>
  <si>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</si>
  <si>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</si>
  <si>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</si>
  <si>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</si>
  <si>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</si>
  <si>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</si>
  <si>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</si>
  <si>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</si>
  <si>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</si>
  <si>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</si>
  <si>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KOSOVO</t>
  </si>
  <si>
    <t>SEVERNA MAKEDONIJA</t>
  </si>
  <si>
    <t>INDIJA</t>
  </si>
  <si>
    <t>NEPAL</t>
  </si>
  <si>
    <t>TURČIJA</t>
  </si>
  <si>
    <t>SRBIJA</t>
  </si>
  <si>
    <t>BOSNA IN HERCEGOVINA</t>
  </si>
  <si>
    <t>KITAJSKA</t>
  </si>
  <si>
    <t>RUSKA FEDERACIJA</t>
  </si>
  <si>
    <t>BANGLADEŠ</t>
  </si>
  <si>
    <t>Tabela 21a: Izdana soglasja k ED po področjih dejavnosti</t>
  </si>
  <si>
    <t>Ø I-V 25</t>
  </si>
  <si>
    <t>Ø I-V 24</t>
  </si>
  <si>
    <t>Ø I-IV 25</t>
  </si>
  <si>
    <t>IV 24</t>
  </si>
  <si>
    <t>Ø I-IV 24</t>
  </si>
  <si>
    <t>I-V 2025</t>
  </si>
  <si>
    <t>V 2025</t>
  </si>
  <si>
    <t>I-V 2024</t>
  </si>
  <si>
    <t>FILIPININ</t>
  </si>
  <si>
    <t>ALBANIJA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</si>
</sst>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0.0"/>
    <numFmt numFmtId="166" formatCode="#,##0.0"/>
  </numFmts>
  <fonts count="28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b/>
      <sz val="12"/>
      <color theme="1"/>
      <name val="Arial"/>
      <family val="2"/>
      <charset val="238"/>
    </font>
    <font>
      <b/>
      <sz val="10"/>
      <name val="Arial CE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u/>
      <sz val="10"/>
      <color rgb="FF0000FF"/>
      <name val="Arial CE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42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  <border>
      <left/>
      <right/>
      <top style="thin">
        <color rgb="FF00B050"/>
      </top>
      <bottom/>
      <diagonal/>
    </border>
  </borders>
  <cellStyleXfs count="5">
    <xf numFmtId="0" fontId="0" fillId="0" borderId="0"/>
    <xf numFmtId="0" fontId="5" fillId="0" borderId="0"/>
    <xf numFmtId="0" fontId="13" fillId="0" borderId="0" applyNumberFormat="0" applyFill="0" applyBorder="0" applyAlignment="0" applyProtection="0"/>
    <xf numFmtId="0" fontId="2" fillId="0" borderId="0"/>
    <xf numFmtId="0" fontId="20" fillId="0" borderId="0"/>
  </cellStyleXfs>
  <cellXfs count="404">
    <xf numFmtId="0" fontId="0" fillId="0" borderId="0" xfId="0"/>
    <xf numFmtId="0" fontId="6" fillId="0" borderId="0" xfId="1" applyFont="1"/>
    <xf numFmtId="0" fontId="6" fillId="0" borderId="0" xfId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right" vertical="center"/>
    </xf>
    <xf numFmtId="0" fontId="4" fillId="0" borderId="0" xfId="0" applyFont="1"/>
    <xf numFmtId="3" fontId="4" fillId="0" borderId="0" xfId="0" applyNumberFormat="1" applyFont="1"/>
    <xf numFmtId="165" fontId="4" fillId="0" borderId="0" xfId="0" applyNumberFormat="1" applyFont="1"/>
    <xf numFmtId="0" fontId="8" fillId="0" borderId="0" xfId="1" quotePrefix="1" applyFont="1" applyBorder="1" applyAlignment="1" applyProtection="1">
      <alignment horizontal="left"/>
      <protection locked="0"/>
    </xf>
    <xf numFmtId="0" fontId="4" fillId="0" borderId="0" xfId="0" applyFont="1" applyBorder="1"/>
    <xf numFmtId="0" fontId="6" fillId="0" borderId="0" xfId="1" applyFont="1" applyBorder="1" applyAlignment="1">
      <alignment horizontal="left" vertical="center"/>
    </xf>
    <xf numFmtId="3" fontId="7" fillId="0" borderId="1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3" fontId="7" fillId="0" borderId="2" xfId="1" applyNumberFormat="1" applyFont="1" applyFill="1" applyBorder="1" applyAlignment="1">
      <alignment horizontal="right" vertical="center"/>
    </xf>
    <xf numFmtId="3" fontId="6" fillId="0" borderId="1" xfId="1" quotePrefix="1" applyNumberFormat="1" applyFont="1" applyFill="1" applyBorder="1" applyAlignment="1">
      <alignment horizontal="right" vertical="center"/>
    </xf>
    <xf numFmtId="3" fontId="6" fillId="0" borderId="0" xfId="1" quotePrefix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3" fontId="6" fillId="0" borderId="3" xfId="1" quotePrefix="1" applyNumberFormat="1" applyFont="1" applyFill="1" applyBorder="1" applyAlignment="1">
      <alignment horizontal="right" vertical="center"/>
    </xf>
    <xf numFmtId="3" fontId="6" fillId="0" borderId="7" xfId="1" quotePrefix="1" applyNumberFormat="1" applyFont="1" applyFill="1" applyBorder="1" applyAlignment="1">
      <alignment horizontal="right" vertical="center"/>
    </xf>
    <xf numFmtId="3" fontId="6" fillId="0" borderId="7" xfId="1" applyNumberFormat="1" applyFont="1" applyFill="1" applyBorder="1" applyAlignment="1">
      <alignment horizontal="right" vertical="center"/>
    </xf>
    <xf numFmtId="164" fontId="7" fillId="0" borderId="5" xfId="1" applyNumberFormat="1" applyFont="1" applyFill="1" applyBorder="1" applyAlignment="1">
      <alignment horizontal="left" vertical="center" wrapText="1"/>
    </xf>
    <xf numFmtId="3" fontId="7" fillId="0" borderId="4" xfId="1" applyNumberFormat="1" applyFont="1" applyFill="1" applyBorder="1" applyAlignment="1">
      <alignment horizontal="right" vertical="center"/>
    </xf>
    <xf numFmtId="3" fontId="7" fillId="0" borderId="5" xfId="1" applyNumberFormat="1" applyFont="1" applyFill="1" applyBorder="1" applyAlignment="1">
      <alignment horizontal="right" vertical="center"/>
    </xf>
    <xf numFmtId="3" fontId="7" fillId="0" borderId="6" xfId="1" applyNumberFormat="1" applyFont="1" applyFill="1" applyBorder="1" applyAlignment="1">
      <alignment horizontal="right" vertical="center"/>
    </xf>
    <xf numFmtId="0" fontId="6" fillId="0" borderId="7" xfId="1" applyFont="1" applyFill="1" applyBorder="1" applyAlignment="1">
      <alignment vertical="center"/>
    </xf>
    <xf numFmtId="0" fontId="6" fillId="0" borderId="8" xfId="1" applyFont="1" applyFill="1" applyBorder="1" applyAlignment="1">
      <alignment vertical="center"/>
    </xf>
    <xf numFmtId="3" fontId="6" fillId="0" borderId="2" xfId="1" quotePrefix="1" applyNumberFormat="1" applyFont="1" applyFill="1" applyBorder="1" applyAlignment="1">
      <alignment horizontal="right" vertical="center"/>
    </xf>
    <xf numFmtId="0" fontId="6" fillId="0" borderId="10" xfId="1" applyFont="1" applyFill="1" applyBorder="1" applyAlignment="1">
      <alignment horizontal="center" vertical="center"/>
    </xf>
    <xf numFmtId="3" fontId="7" fillId="0" borderId="10" xfId="1" applyNumberFormat="1" applyFont="1" applyFill="1" applyBorder="1" applyAlignment="1">
      <alignment horizontal="right" vertical="center"/>
    </xf>
    <xf numFmtId="3" fontId="7" fillId="0" borderId="11" xfId="1" applyNumberFormat="1" applyFont="1" applyFill="1" applyBorder="1" applyAlignment="1">
      <alignment horizontal="right" vertical="center"/>
    </xf>
    <xf numFmtId="0" fontId="6" fillId="0" borderId="7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 vertical="center"/>
    </xf>
    <xf numFmtId="3" fontId="6" fillId="0" borderId="12" xfId="1" quotePrefix="1" applyNumberFormat="1" applyFont="1" applyFill="1" applyBorder="1" applyAlignment="1">
      <alignment horizontal="right" vertical="center"/>
    </xf>
    <xf numFmtId="3" fontId="6" fillId="0" borderId="13" xfId="1" quotePrefix="1" applyNumberFormat="1" applyFont="1" applyFill="1" applyBorder="1" applyAlignment="1">
      <alignment horizontal="right" vertical="center"/>
    </xf>
    <xf numFmtId="3" fontId="7" fillId="0" borderId="13" xfId="1" applyNumberFormat="1" applyFont="1" applyFill="1" applyBorder="1" applyAlignment="1">
      <alignment horizontal="right" vertical="center"/>
    </xf>
    <xf numFmtId="3" fontId="7" fillId="0" borderId="14" xfId="1" applyNumberFormat="1" applyFont="1" applyFill="1" applyBorder="1" applyAlignment="1">
      <alignment horizontal="right" vertical="center"/>
    </xf>
    <xf numFmtId="0" fontId="9" fillId="0" borderId="0" xfId="0" applyFont="1"/>
    <xf numFmtId="164" fontId="7" fillId="0" borderId="0" xfId="1" applyNumberFormat="1" applyFont="1" applyFill="1" applyBorder="1" applyAlignment="1">
      <alignment horizontal="left" vertical="center" wrapText="1" indent="1"/>
    </xf>
    <xf numFmtId="0" fontId="6" fillId="0" borderId="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/>
    </xf>
    <xf numFmtId="165" fontId="7" fillId="0" borderId="5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8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3" fontId="6" fillId="0" borderId="21" xfId="1" quotePrefix="1" applyNumberFormat="1" applyFont="1" applyFill="1" applyBorder="1" applyAlignment="1">
      <alignment horizontal="right" vertical="center"/>
    </xf>
    <xf numFmtId="3" fontId="6" fillId="0" borderId="22" xfId="1" quotePrefix="1" applyNumberFormat="1" applyFont="1" applyFill="1" applyBorder="1" applyAlignment="1">
      <alignment horizontal="right" vertical="center"/>
    </xf>
    <xf numFmtId="3" fontId="7" fillId="0" borderId="22" xfId="1" applyNumberFormat="1" applyFont="1" applyFill="1" applyBorder="1" applyAlignment="1">
      <alignment horizontal="right" vertical="center"/>
    </xf>
    <xf numFmtId="3" fontId="7" fillId="0" borderId="23" xfId="1" applyNumberFormat="1" applyFont="1" applyFill="1" applyBorder="1" applyAlignment="1">
      <alignment horizontal="right" vertical="center"/>
    </xf>
    <xf numFmtId="3" fontId="6" fillId="0" borderId="9" xfId="1" quotePrefix="1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6" fillId="0" borderId="10" xfId="1" quotePrefix="1" applyNumberFormat="1" applyFont="1" applyFill="1" applyBorder="1" applyAlignment="1">
      <alignment horizontal="right" vertical="center"/>
    </xf>
    <xf numFmtId="3" fontId="6" fillId="0" borderId="26" xfId="1" quotePrefix="1" applyNumberFormat="1" applyFont="1" applyFill="1" applyBorder="1" applyAlignment="1">
      <alignment horizontal="right" vertical="center"/>
    </xf>
    <xf numFmtId="3" fontId="6" fillId="0" borderId="25" xfId="1" quotePrefix="1" applyNumberFormat="1" applyFont="1" applyFill="1" applyBorder="1" applyAlignment="1">
      <alignment horizontal="right" vertical="center"/>
    </xf>
    <xf numFmtId="3" fontId="7" fillId="0" borderId="25" xfId="1" applyNumberFormat="1" applyFont="1" applyFill="1" applyBorder="1" applyAlignment="1">
      <alignment horizontal="right" vertical="center"/>
    </xf>
    <xf numFmtId="3" fontId="7" fillId="0" borderId="24" xfId="1" applyNumberFormat="1" applyFont="1" applyFill="1" applyBorder="1" applyAlignment="1">
      <alignment horizontal="right" vertical="center"/>
    </xf>
    <xf numFmtId="0" fontId="6" fillId="0" borderId="0" xfId="1" applyFont="1" applyBorder="1"/>
    <xf numFmtId="3" fontId="6" fillId="0" borderId="2" xfId="1" applyNumberFormat="1" applyFont="1" applyFill="1" applyBorder="1" applyAlignment="1">
      <alignment horizontal="right" vertical="center"/>
    </xf>
    <xf numFmtId="0" fontId="12" fillId="0" borderId="0" xfId="0" applyFont="1"/>
    <xf numFmtId="0" fontId="12" fillId="0" borderId="0" xfId="0" applyFont="1" applyBorder="1"/>
    <xf numFmtId="0" fontId="13" fillId="0" borderId="0" xfId="2"/>
    <xf numFmtId="0" fontId="14" fillId="0" borderId="0" xfId="0" applyFont="1"/>
    <xf numFmtId="164" fontId="6" fillId="0" borderId="0" xfId="1" applyNumberFormat="1" applyFont="1" applyFill="1" applyBorder="1" applyAlignment="1">
      <alignment horizontal="left" vertical="center" wrapText="1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165" fontId="6" fillId="0" borderId="0" xfId="1" applyNumberFormat="1" applyFont="1" applyFill="1" applyBorder="1" applyAlignment="1">
      <alignment horizontal="right" vertical="center"/>
    </xf>
    <xf numFmtId="166" fontId="6" fillId="0" borderId="3" xfId="1" quotePrefix="1" applyNumberFormat="1" applyFont="1" applyFill="1" applyBorder="1" applyAlignment="1">
      <alignment horizontal="right" vertical="center"/>
    </xf>
    <xf numFmtId="166" fontId="6" fillId="0" borderId="7" xfId="1" quotePrefix="1" applyNumberFormat="1" applyFont="1" applyFill="1" applyBorder="1" applyAlignment="1">
      <alignment horizontal="right" vertical="center"/>
    </xf>
    <xf numFmtId="166" fontId="6" fillId="0" borderId="7" xfId="1" applyNumberFormat="1" applyFont="1" applyFill="1" applyBorder="1" applyAlignment="1">
      <alignment horizontal="right" vertical="center"/>
    </xf>
    <xf numFmtId="166" fontId="6" fillId="0" borderId="1" xfId="1" quotePrefix="1" applyNumberFormat="1" applyFont="1" applyFill="1" applyBorder="1" applyAlignment="1">
      <alignment horizontal="right" vertical="center"/>
    </xf>
    <xf numFmtId="166" fontId="6" fillId="0" borderId="0" xfId="1" quotePrefix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7" fillId="0" borderId="1" xfId="1" applyNumberFormat="1" applyFont="1" applyFill="1" applyBorder="1" applyAlignment="1">
      <alignment horizontal="right" vertical="center"/>
    </xf>
    <xf numFmtId="166" fontId="7" fillId="0" borderId="0" xfId="1" applyNumberFormat="1" applyFont="1" applyFill="1" applyBorder="1" applyAlignment="1">
      <alignment horizontal="right" vertical="center"/>
    </xf>
    <xf numFmtId="166" fontId="7" fillId="0" borderId="4" xfId="1" applyNumberFormat="1" applyFont="1" applyFill="1" applyBorder="1" applyAlignment="1">
      <alignment horizontal="right" vertical="center"/>
    </xf>
    <xf numFmtId="166" fontId="7" fillId="0" borderId="5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165" fontId="7" fillId="0" borderId="0" xfId="1" applyNumberFormat="1" applyFont="1" applyFill="1" applyBorder="1" applyAlignment="1">
      <alignment horizontal="left" vertical="center"/>
    </xf>
    <xf numFmtId="3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6" fontId="7" fillId="0" borderId="0" xfId="1" applyNumberFormat="1" applyFont="1" applyFill="1" applyBorder="1" applyAlignment="1">
      <alignment horizontal="left" vertical="center"/>
    </xf>
    <xf numFmtId="3" fontId="7" fillId="0" borderId="19" xfId="1" applyNumberFormat="1" applyFont="1" applyFill="1" applyBorder="1" applyAlignment="1">
      <alignment horizontal="right" vertical="center"/>
    </xf>
    <xf numFmtId="3" fontId="7" fillId="0" borderId="20" xfId="1" applyNumberFormat="1" applyFont="1" applyFill="1" applyBorder="1" applyAlignment="1">
      <alignment horizontal="right" vertical="center"/>
    </xf>
    <xf numFmtId="3" fontId="6" fillId="0" borderId="18" xfId="1" applyNumberFormat="1" applyFont="1" applyFill="1" applyBorder="1" applyAlignment="1">
      <alignment horizontal="right" vertical="center"/>
    </xf>
    <xf numFmtId="3" fontId="6" fillId="0" borderId="19" xfId="1" applyNumberFormat="1" applyFont="1" applyFill="1" applyBorder="1" applyAlignment="1">
      <alignment horizontal="right" vertical="center"/>
    </xf>
    <xf numFmtId="165" fontId="6" fillId="0" borderId="8" xfId="1" quotePrefix="1" applyNumberFormat="1" applyFont="1" applyFill="1" applyBorder="1" applyAlignment="1">
      <alignment horizontal="right" vertical="center"/>
    </xf>
    <xf numFmtId="165" fontId="6" fillId="0" borderId="2" xfId="1" quotePrefix="1" applyNumberFormat="1" applyFont="1" applyFill="1" applyBorder="1" applyAlignment="1">
      <alignment horizontal="right" vertical="center"/>
    </xf>
    <xf numFmtId="165" fontId="7" fillId="0" borderId="2" xfId="1" applyNumberFormat="1" applyFont="1" applyFill="1" applyBorder="1" applyAlignment="1">
      <alignment horizontal="right" vertical="center"/>
    </xf>
    <xf numFmtId="165" fontId="7" fillId="0" borderId="6" xfId="1" applyNumberFormat="1" applyFont="1" applyFill="1" applyBorder="1" applyAlignment="1">
      <alignment horizontal="right" vertical="center"/>
    </xf>
    <xf numFmtId="165" fontId="6" fillId="0" borderId="15" xfId="1" quotePrefix="1" applyNumberFormat="1" applyFont="1" applyFill="1" applyBorder="1" applyAlignment="1">
      <alignment horizontal="right" vertical="center"/>
    </xf>
    <xf numFmtId="165" fontId="6" fillId="0" borderId="16" xfId="1" quotePrefix="1" applyNumberFormat="1" applyFont="1" applyFill="1" applyBorder="1" applyAlignment="1">
      <alignment horizontal="right" vertical="center"/>
    </xf>
    <xf numFmtId="165" fontId="7" fillId="0" borderId="16" xfId="1" applyNumberFormat="1" applyFont="1" applyFill="1" applyBorder="1" applyAlignment="1">
      <alignment horizontal="right" vertical="center"/>
    </xf>
    <xf numFmtId="165" fontId="7" fillId="0" borderId="17" xfId="1" applyNumberFormat="1" applyFont="1" applyFill="1" applyBorder="1" applyAlignment="1">
      <alignment horizontal="right" vertical="center"/>
    </xf>
    <xf numFmtId="165" fontId="6" fillId="0" borderId="7" xfId="1" applyNumberFormat="1" applyFont="1" applyFill="1" applyBorder="1" applyAlignment="1">
      <alignment horizontal="right" vertical="center"/>
    </xf>
    <xf numFmtId="166" fontId="6" fillId="0" borderId="8" xfId="1" quotePrefix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7" fillId="0" borderId="2" xfId="1" applyNumberFormat="1" applyFont="1" applyFill="1" applyBorder="1" applyAlignment="1">
      <alignment horizontal="right" vertical="center"/>
    </xf>
    <xf numFmtId="166" fontId="7" fillId="0" borderId="6" xfId="1" applyNumberFormat="1" applyFont="1" applyFill="1" applyBorder="1" applyAlignment="1">
      <alignment horizontal="right" vertical="center"/>
    </xf>
    <xf numFmtId="164" fontId="7" fillId="0" borderId="28" xfId="1" applyNumberFormat="1" applyFont="1" applyFill="1" applyBorder="1" applyAlignment="1">
      <alignment horizontal="left" vertical="center" wrapText="1" indent="1"/>
    </xf>
    <xf numFmtId="3" fontId="7" fillId="0" borderId="27" xfId="1" applyNumberFormat="1" applyFont="1" applyFill="1" applyBorder="1" applyAlignment="1">
      <alignment horizontal="right" vertical="center"/>
    </xf>
    <xf numFmtId="3" fontId="7" fillId="0" borderId="28" xfId="1" applyNumberFormat="1" applyFont="1" applyFill="1" applyBorder="1" applyAlignment="1">
      <alignment horizontal="right" vertical="center"/>
    </xf>
    <xf numFmtId="3" fontId="7" fillId="0" borderId="30" xfId="1" applyNumberFormat="1" applyFont="1" applyFill="1" applyBorder="1" applyAlignment="1">
      <alignment horizontal="right" vertical="center"/>
    </xf>
    <xf numFmtId="166" fontId="7" fillId="0" borderId="2" xfId="1" quotePrefix="1" applyNumberFormat="1" applyFont="1" applyFill="1" applyBorder="1" applyAlignment="1">
      <alignment horizontal="right" vertical="center"/>
    </xf>
    <xf numFmtId="166" fontId="6" fillId="0" borderId="15" xfId="1" quotePrefix="1" applyNumberFormat="1" applyFont="1" applyFill="1" applyBorder="1" applyAlignment="1">
      <alignment horizontal="right" vertical="center"/>
    </xf>
    <xf numFmtId="166" fontId="6" fillId="0" borderId="16" xfId="1" quotePrefix="1" applyNumberFormat="1" applyFont="1" applyFill="1" applyBorder="1" applyAlignment="1">
      <alignment horizontal="right" vertical="center"/>
    </xf>
    <xf numFmtId="166" fontId="7" fillId="0" borderId="16" xfId="1" applyNumberFormat="1" applyFont="1" applyFill="1" applyBorder="1" applyAlignment="1">
      <alignment horizontal="right" vertical="center"/>
    </xf>
    <xf numFmtId="166" fontId="7" fillId="0" borderId="17" xfId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vertical="center"/>
    </xf>
    <xf numFmtId="0" fontId="6" fillId="0" borderId="2" xfId="1" applyFont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1" quotePrefix="1" applyFont="1" applyBorder="1" applyAlignment="1" applyProtection="1">
      <alignment horizontal="left"/>
      <protection locked="0"/>
    </xf>
    <xf numFmtId="0" fontId="4" fillId="0" borderId="0" xfId="0" applyNumberFormat="1" applyFont="1" applyBorder="1"/>
    <xf numFmtId="0" fontId="6" fillId="0" borderId="7" xfId="1" applyFont="1" applyFill="1" applyBorder="1" applyAlignment="1">
      <alignment horizontal="center" vertical="center"/>
    </xf>
    <xf numFmtId="0" fontId="17" fillId="0" borderId="0" xfId="1" applyFont="1"/>
    <xf numFmtId="0" fontId="13" fillId="0" borderId="0" xfId="2" quotePrefix="1" applyBorder="1" applyAlignment="1" applyProtection="1">
      <alignment horizontal="right"/>
      <protection locked="0"/>
    </xf>
    <xf numFmtId="166" fontId="6" fillId="0" borderId="8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4" fontId="7" fillId="0" borderId="28" xfId="1" applyNumberFormat="1" applyFont="1" applyFill="1" applyBorder="1" applyAlignment="1">
      <alignment horizontal="left" vertical="center" wrapText="1"/>
    </xf>
    <xf numFmtId="166" fontId="7" fillId="0" borderId="27" xfId="1" applyNumberFormat="1" applyFont="1" applyFill="1" applyBorder="1" applyAlignment="1">
      <alignment horizontal="right" vertical="center"/>
    </xf>
    <xf numFmtId="166" fontId="7" fillId="0" borderId="28" xfId="1" applyNumberFormat="1" applyFont="1" applyFill="1" applyBorder="1" applyAlignment="1">
      <alignment horizontal="right" vertical="center"/>
    </xf>
    <xf numFmtId="166" fontId="7" fillId="0" borderId="29" xfId="1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7" fillId="0" borderId="0" xfId="1" applyNumberFormat="1" applyFont="1" applyFill="1" applyBorder="1" applyAlignment="1">
      <alignment vertical="center"/>
    </xf>
    <xf numFmtId="3" fontId="7" fillId="0" borderId="28" xfId="1" applyNumberFormat="1" applyFont="1" applyFill="1" applyBorder="1" applyAlignment="1">
      <alignment vertical="center"/>
    </xf>
    <xf numFmtId="0" fontId="10" fillId="0" borderId="0" xfId="0" applyFont="1" applyFill="1" applyBorder="1"/>
    <xf numFmtId="0" fontId="10" fillId="0" borderId="28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right"/>
    </xf>
    <xf numFmtId="0" fontId="6" fillId="0" borderId="13" xfId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right"/>
    </xf>
    <xf numFmtId="0" fontId="11" fillId="0" borderId="1" xfId="1" applyFont="1" applyFill="1" applyBorder="1" applyAlignment="1">
      <alignment horizontal="right"/>
    </xf>
    <xf numFmtId="0" fontId="11" fillId="0" borderId="2" xfId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vertical="center"/>
    </xf>
    <xf numFmtId="0" fontId="18" fillId="0" borderId="1" xfId="1" applyFont="1" applyFill="1" applyBorder="1" applyAlignment="1">
      <alignment horizontal="right"/>
    </xf>
    <xf numFmtId="166" fontId="6" fillId="0" borderId="16" xfId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0" fontId="19" fillId="0" borderId="0" xfId="2" applyFont="1"/>
    <xf numFmtId="0" fontId="6" fillId="0" borderId="0" xfId="1" applyFont="1" applyBorder="1" applyAlignment="1">
      <alignment vertical="center"/>
    </xf>
    <xf numFmtId="0" fontId="6" fillId="0" borderId="34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4" fontId="6" fillId="0" borderId="0" xfId="1" applyNumberFormat="1" applyFont="1" applyFill="1" applyBorder="1" applyAlignment="1">
      <alignment vertical="center" wrapText="1"/>
    </xf>
    <xf numFmtId="0" fontId="13" fillId="0" borderId="0" xfId="2" quotePrefix="1" applyAlignment="1">
      <alignment horizontal="right"/>
    </xf>
    <xf numFmtId="0" fontId="6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right" vertical="center"/>
    </xf>
    <xf numFmtId="0" fontId="6" fillId="0" borderId="5" xfId="1" applyFont="1" applyFill="1" applyBorder="1" applyAlignment="1">
      <alignment horizontal="right" vertical="center"/>
    </xf>
    <xf numFmtId="0" fontId="6" fillId="0" borderId="6" xfId="1" applyFont="1" applyFill="1" applyBorder="1" applyAlignment="1">
      <alignment horizontal="right" vertical="center"/>
    </xf>
    <xf numFmtId="0" fontId="6" fillId="0" borderId="36" xfId="1" applyFont="1" applyBorder="1" applyAlignment="1">
      <alignment horizontal="center" vertical="center"/>
    </xf>
    <xf numFmtId="0" fontId="6" fillId="0" borderId="4" xfId="1" applyFont="1" applyFill="1" applyBorder="1" applyAlignment="1">
      <alignment horizontal="right" vertical="top"/>
    </xf>
    <xf numFmtId="0" fontId="6" fillId="0" borderId="6" xfId="1" applyFont="1" applyFill="1" applyBorder="1" applyAlignment="1">
      <alignment horizontal="right" vertical="top"/>
    </xf>
    <xf numFmtId="0" fontId="6" fillId="0" borderId="3" xfId="1" applyFont="1" applyFill="1" applyBorder="1" applyAlignment="1"/>
    <xf numFmtId="0" fontId="6" fillId="0" borderId="7" xfId="1" applyFont="1" applyFill="1" applyBorder="1" applyAlignment="1"/>
    <xf numFmtId="0" fontId="10" fillId="0" borderId="4" xfId="1" applyFont="1" applyFill="1" applyBorder="1" applyAlignment="1">
      <alignment horizontal="right" vertical="center"/>
    </xf>
    <xf numFmtId="0" fontId="10" fillId="0" borderId="5" xfId="1" applyFont="1" applyFill="1" applyBorder="1" applyAlignment="1">
      <alignment horizontal="right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 vertical="center"/>
    </xf>
    <xf numFmtId="0" fontId="6" fillId="0" borderId="8" xfId="1" applyFont="1" applyFill="1" applyBorder="1" applyAlignment="1"/>
    <xf numFmtId="0" fontId="6" fillId="0" borderId="11" xfId="1" applyFont="1" applyFill="1" applyBorder="1" applyAlignment="1">
      <alignment horizontal="right" vertical="center"/>
    </xf>
    <xf numFmtId="0" fontId="6" fillId="0" borderId="24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0" fontId="4" fillId="0" borderId="0" xfId="0" applyFont="1" applyAlignment="1">
      <alignment wrapText="1"/>
    </xf>
    <xf numFmtId="3" fontId="0" fillId="0" borderId="0" xfId="0" applyNumberFormat="1"/>
    <xf numFmtId="0" fontId="10" fillId="0" borderId="6" xfId="1" applyFont="1" applyFill="1" applyBorder="1" applyAlignment="1">
      <alignment horizontal="right" vertical="center"/>
    </xf>
    <xf numFmtId="3" fontId="10" fillId="0" borderId="3" xfId="1" quotePrefix="1" applyNumberFormat="1" applyFont="1" applyFill="1" applyBorder="1" applyAlignment="1">
      <alignment horizontal="right" vertical="center"/>
    </xf>
    <xf numFmtId="3" fontId="10" fillId="0" borderId="7" xfId="1" quotePrefix="1" applyNumberFormat="1" applyFont="1" applyFill="1" applyBorder="1" applyAlignment="1">
      <alignment horizontal="right" vertical="center"/>
    </xf>
    <xf numFmtId="3" fontId="10" fillId="0" borderId="8" xfId="1" quotePrefix="1" applyNumberFormat="1" applyFont="1" applyFill="1" applyBorder="1" applyAlignment="1">
      <alignment horizontal="right" vertical="center"/>
    </xf>
    <xf numFmtId="3" fontId="10" fillId="0" borderId="1" xfId="1" quotePrefix="1" applyNumberFormat="1" applyFont="1" applyFill="1" applyBorder="1" applyAlignment="1">
      <alignment horizontal="right" vertical="center"/>
    </xf>
    <xf numFmtId="3" fontId="10" fillId="0" borderId="0" xfId="1" quotePrefix="1" applyNumberFormat="1" applyFont="1" applyFill="1" applyBorder="1" applyAlignment="1">
      <alignment horizontal="right" vertical="center"/>
    </xf>
    <xf numFmtId="3" fontId="10" fillId="0" borderId="2" xfId="1" quotePrefix="1" applyNumberFormat="1" applyFont="1" applyFill="1" applyBorder="1" applyAlignment="1">
      <alignment horizontal="right" vertical="center"/>
    </xf>
    <xf numFmtId="3" fontId="4" fillId="0" borderId="1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2" xfId="1" applyNumberFormat="1" applyFont="1" applyFill="1" applyBorder="1" applyAlignment="1">
      <alignment horizontal="right" vertical="center"/>
    </xf>
    <xf numFmtId="3" fontId="4" fillId="0" borderId="27" xfId="1" applyNumberFormat="1" applyFont="1" applyFill="1" applyBorder="1" applyAlignment="1">
      <alignment horizontal="right" vertical="center"/>
    </xf>
    <xf numFmtId="3" fontId="4" fillId="0" borderId="28" xfId="1" applyNumberFormat="1" applyFont="1" applyFill="1" applyBorder="1" applyAlignment="1">
      <alignment horizontal="right" vertical="center"/>
    </xf>
    <xf numFmtId="3" fontId="4" fillId="0" borderId="29" xfId="1" applyNumberFormat="1" applyFont="1" applyFill="1" applyBorder="1" applyAlignment="1">
      <alignment horizontal="right" vertical="center"/>
    </xf>
    <xf numFmtId="166" fontId="10" fillId="0" borderId="7" xfId="1" quotePrefix="1" applyNumberFormat="1" applyFont="1" applyFill="1" applyBorder="1" applyAlignment="1">
      <alignment horizontal="right" vertical="center"/>
    </xf>
    <xf numFmtId="166" fontId="10" fillId="0" borderId="0" xfId="1" quotePrefix="1" applyNumberFormat="1" applyFont="1" applyFill="1" applyBorder="1" applyAlignment="1">
      <alignment horizontal="right" vertical="center"/>
    </xf>
    <xf numFmtId="3" fontId="10" fillId="0" borderId="0" xfId="1" applyNumberFormat="1" applyFont="1" applyFill="1" applyBorder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/>
    </xf>
    <xf numFmtId="166" fontId="4" fillId="0" borderId="0" xfId="1" applyNumberFormat="1" applyFont="1" applyFill="1" applyBorder="1" applyAlignment="1">
      <alignment horizontal="right" vertical="center"/>
    </xf>
    <xf numFmtId="166" fontId="4" fillId="0" borderId="28" xfId="1" applyNumberFormat="1" applyFont="1" applyFill="1" applyBorder="1" applyAlignment="1">
      <alignment horizontal="right" vertical="center"/>
    </xf>
    <xf numFmtId="3" fontId="10" fillId="0" borderId="1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left" vertical="center" wrapText="1"/>
    </xf>
    <xf numFmtId="3" fontId="4" fillId="0" borderId="1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10" fillId="0" borderId="33" xfId="0" applyNumberFormat="1" applyFont="1" applyBorder="1" applyAlignment="1">
      <alignment vertical="center"/>
    </xf>
    <xf numFmtId="3" fontId="10" fillId="0" borderId="28" xfId="0" applyNumberFormat="1" applyFont="1" applyBorder="1" applyAlignment="1">
      <alignment vertical="center"/>
    </xf>
    <xf numFmtId="165" fontId="7" fillId="0" borderId="0" xfId="1" applyNumberFormat="1" applyFont="1" applyFill="1" applyBorder="1" applyAlignment="1">
      <alignment vertical="center"/>
    </xf>
    <xf numFmtId="166" fontId="7" fillId="0" borderId="0" xfId="1" applyNumberFormat="1" applyFont="1" applyFill="1" applyBorder="1" applyAlignment="1">
      <alignment vertical="center"/>
    </xf>
    <xf numFmtId="0" fontId="4" fillId="0" borderId="0" xfId="0" applyFont="1" applyAlignment="1"/>
    <xf numFmtId="0" fontId="12" fillId="0" borderId="0" xfId="0" applyFont="1" applyAlignment="1">
      <alignment wrapText="1"/>
    </xf>
    <xf numFmtId="0" fontId="0" fillId="0" borderId="0" xfId="0"/>
    <xf numFmtId="166" fontId="10" fillId="0" borderId="3" xfId="1" quotePrefix="1" applyNumberFormat="1" applyFont="1" applyFill="1" applyBorder="1" applyAlignment="1">
      <alignment horizontal="right" vertical="center"/>
    </xf>
    <xf numFmtId="166" fontId="10" fillId="0" borderId="8" xfId="1" quotePrefix="1" applyNumberFormat="1" applyFont="1" applyFill="1" applyBorder="1" applyAlignment="1">
      <alignment horizontal="right" vertical="center"/>
    </xf>
    <xf numFmtId="166" fontId="10" fillId="0" borderId="1" xfId="1" quotePrefix="1" applyNumberFormat="1" applyFont="1" applyFill="1" applyBorder="1" applyAlignment="1">
      <alignment horizontal="right" vertical="center"/>
    </xf>
    <xf numFmtId="166" fontId="10" fillId="0" borderId="2" xfId="1" quotePrefix="1" applyNumberFormat="1" applyFont="1" applyFill="1" applyBorder="1" applyAlignment="1">
      <alignment horizontal="right" vertical="center"/>
    </xf>
    <xf numFmtId="166" fontId="10" fillId="0" borderId="1" xfId="1" applyNumberFormat="1" applyFont="1" applyFill="1" applyBorder="1" applyAlignment="1">
      <alignment horizontal="right" vertical="center"/>
    </xf>
    <xf numFmtId="166" fontId="10" fillId="0" borderId="2" xfId="1" applyNumberFormat="1" applyFont="1" applyFill="1" applyBorder="1" applyAlignment="1">
      <alignment horizontal="right" vertical="center"/>
    </xf>
    <xf numFmtId="166" fontId="4" fillId="0" borderId="1" xfId="1" applyNumberFormat="1" applyFont="1" applyFill="1" applyBorder="1" applyAlignment="1">
      <alignment horizontal="right" vertical="center"/>
    </xf>
    <xf numFmtId="166" fontId="4" fillId="0" borderId="2" xfId="1" applyNumberFormat="1" applyFont="1" applyFill="1" applyBorder="1" applyAlignment="1">
      <alignment horizontal="right" vertical="center"/>
    </xf>
    <xf numFmtId="166" fontId="4" fillId="0" borderId="4" xfId="1" applyNumberFormat="1" applyFont="1" applyFill="1" applyBorder="1" applyAlignment="1">
      <alignment horizontal="right" vertical="center"/>
    </xf>
    <xf numFmtId="166" fontId="4" fillId="0" borderId="6" xfId="1" applyNumberFormat="1" applyFont="1" applyFill="1" applyBorder="1" applyAlignment="1">
      <alignment horizontal="right" vertical="center"/>
    </xf>
    <xf numFmtId="166" fontId="4" fillId="0" borderId="5" xfId="1" applyNumberFormat="1" applyFont="1" applyFill="1" applyBorder="1" applyAlignment="1">
      <alignment horizontal="right" vertical="center"/>
    </xf>
    <xf numFmtId="0" fontId="10" fillId="0" borderId="33" xfId="0" applyNumberFormat="1" applyFont="1" applyFill="1" applyBorder="1" applyAlignment="1"/>
    <xf numFmtId="3" fontId="10" fillId="0" borderId="1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10" fillId="0" borderId="33" xfId="0" applyNumberFormat="1" applyFont="1" applyFill="1" applyBorder="1" applyAlignment="1">
      <alignment horizontal="right" vertical="center"/>
    </xf>
    <xf numFmtId="3" fontId="4" fillId="0" borderId="28" xfId="0" applyNumberFormat="1" applyFont="1" applyFill="1" applyBorder="1" applyAlignment="1">
      <alignment horizontal="right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11" fillId="0" borderId="39" xfId="1" applyFont="1" applyFill="1" applyBorder="1" applyAlignment="1">
      <alignment horizontal="right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left" vertical="center"/>
    </xf>
    <xf numFmtId="0" fontId="4" fillId="0" borderId="0" xfId="0" applyFont="1" applyBorder="1" applyAlignment="1"/>
    <xf numFmtId="0" fontId="14" fillId="0" borderId="0" xfId="0" applyFont="1" applyAlignment="1">
      <alignment horizontal="right"/>
    </xf>
    <xf numFmtId="0" fontId="10" fillId="0" borderId="0" xfId="1" applyFont="1"/>
    <xf numFmtId="0" fontId="10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6" fillId="0" borderId="36" xfId="1" applyFont="1" applyFill="1" applyBorder="1" applyAlignment="1">
      <alignment horizontal="right" vertical="center"/>
    </xf>
    <xf numFmtId="0" fontId="0" fillId="0" borderId="0" xfId="0"/>
    <xf numFmtId="3" fontId="10" fillId="0" borderId="10" xfId="0" applyNumberFormat="1" applyFont="1" applyFill="1" applyBorder="1" applyAlignment="1">
      <alignment vertical="center"/>
    </xf>
    <xf numFmtId="0" fontId="0" fillId="0" borderId="0" xfId="0"/>
    <xf numFmtId="0" fontId="6" fillId="0" borderId="7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1" fillId="0" borderId="0" xfId="0" applyFont="1" applyFill="1"/>
    <xf numFmtId="0" fontId="21" fillId="0" borderId="0" xfId="0" applyFont="1" applyFill="1"/>
    <xf numFmtId="0" fontId="0" fillId="0" borderId="0" xfId="0" applyFill="1"/>
    <xf numFmtId="0" fontId="22" fillId="0" borderId="0" xfId="0" applyFont="1" applyFill="1" applyAlignment="1">
      <alignment horizontal="center"/>
    </xf>
    <xf numFmtId="0" fontId="0" fillId="2" borderId="0" xfId="0" applyFill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6" fillId="0" borderId="40" xfId="1" applyFont="1" applyFill="1" applyBorder="1" applyAlignment="1">
      <alignment horizontal="right" vertical="center"/>
    </xf>
    <xf numFmtId="0" fontId="6" fillId="0" borderId="35" xfId="1" applyFont="1" applyFill="1" applyBorder="1" applyAlignment="1">
      <alignment horizontal="right" vertical="center"/>
    </xf>
    <xf numFmtId="0" fontId="6" fillId="0" borderId="14" xfId="1" applyFont="1" applyFill="1" applyBorder="1" applyAlignment="1">
      <alignment horizontal="right" vertical="center"/>
    </xf>
    <xf numFmtId="0" fontId="0" fillId="0" borderId="0" xfId="0"/>
    <xf numFmtId="0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3" fontId="6" fillId="0" borderId="8" xfId="1" applyNumberFormat="1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left" vertical="center" wrapText="1"/>
    </xf>
    <xf numFmtId="164" fontId="7" fillId="0" borderId="29" xfId="1" applyNumberFormat="1" applyFont="1" applyFill="1" applyBorder="1" applyAlignment="1">
      <alignment horizontal="left" vertical="center" wrapText="1" indent="1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/>
    </xf>
    <xf numFmtId="3" fontId="6" fillId="0" borderId="8" xfId="1" quotePrefix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left"/>
    </xf>
    <xf numFmtId="164" fontId="7" fillId="0" borderId="2" xfId="1" applyNumberFormat="1" applyFont="1" applyFill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horizontal="center" vertical="center"/>
    </xf>
    <xf numFmtId="0" fontId="6" fillId="0" borderId="3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right" vertical="center"/>
    </xf>
    <xf numFmtId="0" fontId="10" fillId="0" borderId="7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31" xfId="0" applyNumberFormat="1" applyFont="1" applyFill="1" applyBorder="1" applyAlignment="1">
      <alignment horizontal="center"/>
    </xf>
    <xf numFmtId="0" fontId="10" fillId="0" borderId="32" xfId="0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6" fillId="0" borderId="2" xfId="1" applyFont="1" applyFill="1" applyBorder="1" applyAlignment="1">
      <alignment horizontal="right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17" fontId="6" fillId="0" borderId="37" xfId="1" quotePrefix="1" applyNumberFormat="1" applyFont="1" applyFill="1" applyBorder="1" applyAlignment="1">
      <alignment horizontal="center" vertical="center"/>
    </xf>
    <xf numFmtId="0" fontId="6" fillId="0" borderId="38" xfId="1" applyFont="1" applyFill="1" applyBorder="1" applyAlignment="1">
      <alignment horizontal="center" vertical="center"/>
    </xf>
    <xf numFmtId="0" fontId="16" fillId="0" borderId="0" xfId="1" quotePrefix="1" applyFont="1" applyAlignment="1" applyProtection="1">
      <alignment horizontal="left"/>
      <protection locked="0"/>
    </xf>
    <xf numFmtId="0" fontId="23" fillId="0" borderId="0" xfId="1" applyFont="1"/>
    <xf numFmtId="0" fontId="6" fillId="0" borderId="3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1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11" fillId="0" borderId="0" xfId="1" applyFont="1" applyAlignment="1">
      <alignment horizontal="right"/>
    </xf>
    <xf numFmtId="0" fontId="6" fillId="0" borderId="4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3" fontId="6" fillId="0" borderId="3" xfId="1" quotePrefix="1" applyNumberFormat="1" applyFont="1" applyBorder="1" applyAlignment="1">
      <alignment horizontal="right" vertical="center"/>
    </xf>
    <xf numFmtId="3" fontId="6" fillId="0" borderId="0" xfId="1" quotePrefix="1" applyNumberFormat="1" applyFont="1" applyAlignment="1">
      <alignment horizontal="right" vertical="center"/>
    </xf>
    <xf numFmtId="166" fontId="6" fillId="0" borderId="7" xfId="1" quotePrefix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3" fontId="6" fillId="0" borderId="1" xfId="1" quotePrefix="1" applyNumberFormat="1" applyFont="1" applyBorder="1" applyAlignment="1">
      <alignment horizontal="right" vertical="center"/>
    </xf>
    <xf numFmtId="166" fontId="6" fillId="0" borderId="0" xfId="1" quotePrefix="1" applyNumberFormat="1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3" fontId="7" fillId="0" borderId="1" xfId="1" applyNumberFormat="1" applyFont="1" applyBorder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166" fontId="7" fillId="0" borderId="0" xfId="1" applyNumberFormat="1" applyFont="1" applyAlignment="1">
      <alignment horizontal="right" vertical="center"/>
    </xf>
    <xf numFmtId="3" fontId="7" fillId="0" borderId="0" xfId="1" quotePrefix="1" applyNumberFormat="1" applyFont="1" applyAlignment="1">
      <alignment horizontal="right" vertical="center"/>
    </xf>
    <xf numFmtId="164" fontId="7" fillId="0" borderId="5" xfId="1" applyNumberFormat="1" applyFont="1" applyBorder="1" applyAlignment="1">
      <alignment horizontal="left" vertical="center"/>
    </xf>
    <xf numFmtId="3" fontId="7" fillId="0" borderId="4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166" fontId="7" fillId="0" borderId="5" xfId="1" applyNumberFormat="1" applyFont="1" applyBorder="1" applyAlignment="1">
      <alignment horizontal="right" vertical="center"/>
    </xf>
    <xf numFmtId="164" fontId="25" fillId="0" borderId="0" xfId="1" applyNumberFormat="1" applyFont="1" applyAlignment="1">
      <alignment horizontal="left" vertical="center" wrapText="1"/>
    </xf>
    <xf numFmtId="3" fontId="25" fillId="0" borderId="41" xfId="1" applyNumberFormat="1" applyFont="1" applyBorder="1" applyAlignment="1">
      <alignment horizontal="right" vertical="center"/>
    </xf>
    <xf numFmtId="166" fontId="25" fillId="0" borderId="0" xfId="1" applyNumberFormat="1" applyFont="1" applyAlignment="1">
      <alignment horizontal="right" vertical="center"/>
    </xf>
    <xf numFmtId="164" fontId="25" fillId="0" borderId="0" xfId="1" applyNumberFormat="1" applyFont="1" applyAlignment="1">
      <alignment horizontal="left" vertical="center"/>
    </xf>
    <xf numFmtId="3" fontId="25" fillId="0" borderId="0" xfId="1" applyNumberFormat="1" applyFont="1" applyAlignment="1">
      <alignment horizontal="right" vertical="center"/>
    </xf>
    <xf numFmtId="0" fontId="26" fillId="0" borderId="0" xfId="2" applyFont="1" applyFill="1" applyBorder="1"/>
    <xf numFmtId="0" fontId="6" fillId="3" borderId="8" xfId="1" applyFont="1" applyFill="1" applyBorder="1" applyAlignment="1">
      <alignment vertical="center"/>
    </xf>
    <xf numFmtId="0" fontId="6" fillId="3" borderId="3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left" vertical="center"/>
    </xf>
    <xf numFmtId="3" fontId="6" fillId="3" borderId="3" xfId="1" quotePrefix="1" applyNumberFormat="1" applyFont="1" applyFill="1" applyBorder="1" applyAlignment="1">
      <alignment horizontal="right" vertical="center"/>
    </xf>
    <xf numFmtId="3" fontId="6" fillId="3" borderId="7" xfId="1" quotePrefix="1" applyNumberFormat="1" applyFont="1" applyFill="1" applyBorder="1" applyAlignment="1">
      <alignment horizontal="right" vertical="center"/>
    </xf>
    <xf numFmtId="166" fontId="27" fillId="0" borderId="0" xfId="0" applyNumberFormat="1" applyFont="1"/>
    <xf numFmtId="0" fontId="6" fillId="3" borderId="0" xfId="1" applyFont="1" applyFill="1" applyAlignment="1">
      <alignment horizontal="lef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3" fontId="6" fillId="3" borderId="0" xfId="1" quotePrefix="1" applyNumberFormat="1" applyFont="1" applyFill="1" applyAlignment="1">
      <alignment horizontal="right" vertical="center"/>
    </xf>
    <xf numFmtId="166" fontId="6" fillId="3" borderId="0" xfId="1" quotePrefix="1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left"/>
    </xf>
    <xf numFmtId="3" fontId="4" fillId="3" borderId="1" xfId="1" applyNumberFormat="1" applyFont="1" applyFill="1" applyBorder="1" applyAlignment="1">
      <alignment horizontal="right" vertical="center"/>
    </xf>
    <xf numFmtId="3" fontId="4" fillId="3" borderId="0" xfId="1" applyNumberFormat="1" applyFont="1" applyFill="1" applyAlignment="1">
      <alignment horizontal="right" vertical="center"/>
    </xf>
    <xf numFmtId="166" fontId="24" fillId="0" borderId="0" xfId="0" applyNumberFormat="1" applyFont="1"/>
    <xf numFmtId="0" fontId="4" fillId="4" borderId="0" xfId="0" applyFont="1" applyFill="1" applyAlignment="1">
      <alignment horizontal="left"/>
    </xf>
    <xf numFmtId="0" fontId="24" fillId="0" borderId="0" xfId="0" applyFont="1"/>
    <xf numFmtId="0" fontId="24" fillId="3" borderId="5" xfId="0" applyFont="1" applyFill="1" applyBorder="1"/>
    <xf numFmtId="3" fontId="4" fillId="3" borderId="4" xfId="1" applyNumberFormat="1" applyFont="1" applyFill="1" applyBorder="1" applyAlignment="1">
      <alignment horizontal="right" vertical="center"/>
    </xf>
    <xf numFmtId="3" fontId="4" fillId="3" borderId="5" xfId="1" applyNumberFormat="1" applyFont="1" applyFill="1" applyBorder="1" applyAlignment="1">
      <alignment horizontal="right" vertical="center"/>
    </xf>
    <xf numFmtId="165" fontId="24" fillId="0" borderId="5" xfId="0" applyNumberFormat="1" applyFont="1" applyBorder="1"/>
    <xf numFmtId="0" fontId="13" fillId="0" borderId="0" xfId="2" applyFill="1"/>
    <xf numFmtId="0" fontId="6" fillId="0" borderId="18" xfId="1" applyFont="1" applyBorder="1" applyAlignment="1">
      <alignment horizontal="center"/>
    </xf>
    <xf numFmtId="0" fontId="6" fillId="0" borderId="0" xfId="1" applyFont="1" applyAlignment="1">
      <alignment vertical="center"/>
    </xf>
    <xf numFmtId="0" fontId="6" fillId="0" borderId="27" xfId="1" applyFont="1" applyBorder="1" applyAlignment="1">
      <alignment horizontal="right" vertical="center"/>
    </xf>
    <xf numFmtId="0" fontId="6" fillId="0" borderId="12" xfId="1" applyFont="1" applyBorder="1" applyAlignment="1">
      <alignment horizontal="left" vertical="center"/>
    </xf>
    <xf numFmtId="3" fontId="6" fillId="0" borderId="32" xfId="1" quotePrefix="1" applyNumberFormat="1" applyFont="1" applyBorder="1" applyAlignment="1">
      <alignment horizontal="right" vertical="center"/>
    </xf>
    <xf numFmtId="3" fontId="6" fillId="0" borderId="7" xfId="1" quotePrefix="1" applyNumberFormat="1" applyFont="1" applyBorder="1" applyAlignment="1">
      <alignment horizontal="right" vertical="center"/>
    </xf>
    <xf numFmtId="0" fontId="6" fillId="0" borderId="13" xfId="1" applyFont="1" applyBorder="1" applyAlignment="1">
      <alignment horizontal="left" vertical="center"/>
    </xf>
    <xf numFmtId="164" fontId="7" fillId="0" borderId="13" xfId="1" applyNumberFormat="1" applyFont="1" applyBorder="1" applyAlignment="1">
      <alignment horizontal="left" vertical="center" wrapText="1"/>
    </xf>
    <xf numFmtId="49" fontId="7" fillId="0" borderId="0" xfId="1" quotePrefix="1" applyNumberFormat="1" applyFont="1" applyAlignment="1">
      <alignment horizontal="right" vertical="center"/>
    </xf>
    <xf numFmtId="49" fontId="7" fillId="0" borderId="0" xfId="1" applyNumberFormat="1" applyFont="1" applyAlignment="1">
      <alignment horizontal="right" vertical="center"/>
    </xf>
    <xf numFmtId="164" fontId="7" fillId="0" borderId="2" xfId="1" applyNumberFormat="1" applyFont="1" applyBorder="1" applyAlignment="1">
      <alignment horizontal="left" vertical="center" wrapText="1"/>
    </xf>
    <xf numFmtId="164" fontId="7" fillId="0" borderId="14" xfId="1" applyNumberFormat="1" applyFont="1" applyBorder="1" applyAlignment="1">
      <alignment horizontal="left" vertical="center" wrapText="1"/>
    </xf>
    <xf numFmtId="49" fontId="7" fillId="0" borderId="20" xfId="1" applyNumberFormat="1" applyFont="1" applyBorder="1" applyAlignment="1">
      <alignment horizontal="right" vertical="center"/>
    </xf>
    <xf numFmtId="3" fontId="24" fillId="0" borderId="0" xfId="0" applyNumberFormat="1" applyFont="1"/>
    <xf numFmtId="164" fontId="7" fillId="0" borderId="0" xfId="1" applyNumberFormat="1" applyFont="1" applyAlignment="1">
      <alignment horizontal="left" vertical="center" wrapText="1"/>
    </xf>
    <xf numFmtId="3" fontId="7" fillId="0" borderId="7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left" vertical="center"/>
    </xf>
  </cellXfs>
  <cellStyles count="5">
    <cellStyle name="Hiperpovezava" xfId="2" builtinId="8"/>
    <cellStyle name="Navadno" xfId="0" builtinId="0"/>
    <cellStyle name="Navadno 2" xfId="3" xr:uid="{00000000-0005-0000-0000-000002000000}"/>
    <cellStyle name="Navadno_T01_SL01" xfId="1" xr:uid="{00000000-0005-0000-0000-000003000000}"/>
    <cellStyle name="Normal_Sbos03n" xfId="4" xr:uid="{00000000-0005-0000-0000-000005000000}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0</xdr:row>
      <xdr:rowOff>152400</xdr:rowOff>
    </xdr:from>
    <xdr:ext cx="2924175" cy="623440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76600" y="152400"/>
          <a:ext cx="2924175" cy="623440"/>
        </a:xfrm>
        <a:prstGeom prst="rect">
          <a:avLst/>
        </a:prstGeom>
        <a:solidFill>
          <a:srgbClr val="FF00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l-SI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Spremeni podatke </a:t>
          </a:r>
          <a:r>
            <a:rPr lang="sl-SI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 rumenih celicah.</a:t>
          </a:r>
        </a:p>
        <a:p>
          <a:endParaRPr lang="sl-SI" sz="12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l-SI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Skrij ta zavihek!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"/>
  <sheetViews>
    <sheetView showGridLines="0" tabSelected="1" workbookViewId="0"/>
  </sheetViews>
  <sheetFormatPr defaultColWidth="9.140625" defaultRowHeight="15" x14ac:dyDescent="0.2"/>
  <cols>
    <col min="1" max="1" width="13" style="70" customWidth="1"/>
    <col min="2" max="2" width="60.42578125" style="70" bestFit="1" customWidth="1"/>
    <col min="3" max="16384" width="9.140625" style="70"/>
  </cols>
  <sheetData>
    <row r="1" spans="1:2" ht="5.25" customHeight="1" x14ac:dyDescent="0.2"/>
    <row r="2" spans="1:2" ht="15.75" x14ac:dyDescent="0.25">
      <c r="A2" s="121" t="s">
        <v>153</v>
      </c>
    </row>
    <row r="3" spans="1:2" ht="4.5" customHeight="1" x14ac:dyDescent="0.2">
      <c r="A3" s="252"/>
    </row>
    <row r="4" spans="1:2" x14ac:dyDescent="0.2">
      <c r="A4" s="160" t="s">
        <v>154</v>
      </c>
      <c r="B4" s="9" t="s">
        <v>155</v>
      </c>
    </row>
    <row r="5" spans="1:2" x14ac:dyDescent="0.2">
      <c r="A5" s="160" t="s">
        <v>149</v>
      </c>
      <c r="B5" s="9" t="s">
        <v>156</v>
      </c>
    </row>
    <row r="6" spans="1:2" x14ac:dyDescent="0.2">
      <c r="A6" s="160" t="s">
        <v>157</v>
      </c>
      <c r="B6" s="9" t="s">
        <v>473</v>
      </c>
    </row>
    <row r="7" spans="1:2" x14ac:dyDescent="0.2">
      <c r="A7" s="126" t="s">
        <v>193</v>
      </c>
      <c r="B7" s="9" t="s">
        <v>192</v>
      </c>
    </row>
    <row r="8" spans="1:2" x14ac:dyDescent="0.2">
      <c r="A8" s="126" t="s">
        <v>159</v>
      </c>
      <c r="B8" s="9" t="s">
        <v>158</v>
      </c>
    </row>
    <row r="9" spans="1:2" x14ac:dyDescent="0.2">
      <c r="A9" s="126" t="s">
        <v>161</v>
      </c>
      <c r="B9" s="9" t="s">
        <v>160</v>
      </c>
    </row>
    <row r="10" spans="1:2" x14ac:dyDescent="0.2">
      <c r="A10" s="126" t="s">
        <v>163</v>
      </c>
      <c r="B10" s="9" t="s">
        <v>162</v>
      </c>
    </row>
    <row r="11" spans="1:2" x14ac:dyDescent="0.2">
      <c r="A11" s="126" t="s">
        <v>165</v>
      </c>
      <c r="B11" s="9" t="s">
        <v>164</v>
      </c>
    </row>
    <row r="12" spans="1:2" x14ac:dyDescent="0.2">
      <c r="A12" s="126" t="s">
        <v>167</v>
      </c>
      <c r="B12" s="9" t="s">
        <v>166</v>
      </c>
    </row>
    <row r="13" spans="1:2" x14ac:dyDescent="0.2">
      <c r="A13" s="126" t="s">
        <v>169</v>
      </c>
      <c r="B13" s="9" t="s">
        <v>168</v>
      </c>
    </row>
    <row r="14" spans="1:2" x14ac:dyDescent="0.2">
      <c r="A14" s="126" t="s">
        <v>194</v>
      </c>
      <c r="B14" s="9" t="s">
        <v>170</v>
      </c>
    </row>
    <row r="15" spans="1:2" x14ac:dyDescent="0.2">
      <c r="A15" s="126" t="s">
        <v>195</v>
      </c>
      <c r="B15" s="9" t="s">
        <v>171</v>
      </c>
    </row>
    <row r="16" spans="1:2" x14ac:dyDescent="0.2">
      <c r="A16" s="126" t="s">
        <v>196</v>
      </c>
      <c r="B16" s="9" t="s">
        <v>172</v>
      </c>
    </row>
    <row r="17" spans="1:2" x14ac:dyDescent="0.2">
      <c r="A17" s="160" t="s">
        <v>607</v>
      </c>
      <c r="B17" s="9" t="s">
        <v>223</v>
      </c>
    </row>
    <row r="18" spans="1:2" x14ac:dyDescent="0.2">
      <c r="A18" s="160" t="s">
        <v>224</v>
      </c>
      <c r="B18" s="9" t="s">
        <v>589</v>
      </c>
    </row>
    <row r="19" spans="1:2" x14ac:dyDescent="0.2">
      <c r="A19" s="160" t="s">
        <v>521</v>
      </c>
      <c r="B19" s="122" t="s">
        <v>590</v>
      </c>
    </row>
    <row r="20" spans="1:2" x14ac:dyDescent="0.2">
      <c r="A20" s="160" t="s">
        <v>477</v>
      </c>
      <c r="B20" s="9" t="s">
        <v>591</v>
      </c>
    </row>
    <row r="21" spans="1:2" x14ac:dyDescent="0.2">
      <c r="A21" s="160" t="s">
        <v>225</v>
      </c>
      <c r="B21" s="9" t="s">
        <v>592</v>
      </c>
    </row>
    <row r="22" spans="1:2" x14ac:dyDescent="0.2">
      <c r="A22" s="160" t="s">
        <v>226</v>
      </c>
      <c r="B22" s="122" t="s">
        <v>228</v>
      </c>
    </row>
    <row r="23" spans="1:2" x14ac:dyDescent="0.2">
      <c r="A23" s="160" t="s">
        <v>610</v>
      </c>
      <c r="B23" s="332" t="s">
        <v>611</v>
      </c>
    </row>
    <row r="24" spans="1:2" x14ac:dyDescent="0.2">
      <c r="A24" s="160" t="s">
        <v>227</v>
      </c>
      <c r="B24" s="122" t="s">
        <v>231</v>
      </c>
    </row>
    <row r="25" spans="1:2" x14ac:dyDescent="0.2">
      <c r="A25" s="160" t="s">
        <v>612</v>
      </c>
      <c r="B25" s="332" t="s">
        <v>613</v>
      </c>
    </row>
    <row r="26" spans="1:2" x14ac:dyDescent="0.2">
      <c r="A26" s="160" t="s">
        <v>229</v>
      </c>
      <c r="B26" s="122" t="s">
        <v>232</v>
      </c>
    </row>
    <row r="27" spans="1:2" x14ac:dyDescent="0.2">
      <c r="A27" s="160" t="s">
        <v>614</v>
      </c>
      <c r="B27" s="332" t="s">
        <v>615</v>
      </c>
    </row>
    <row r="28" spans="1:2" x14ac:dyDescent="0.2">
      <c r="A28" s="160" t="s">
        <v>230</v>
      </c>
      <c r="B28" s="122" t="s">
        <v>273</v>
      </c>
    </row>
    <row r="29" spans="1:2" x14ac:dyDescent="0.2">
      <c r="A29" s="160" t="s">
        <v>233</v>
      </c>
      <c r="B29" s="122" t="s">
        <v>234</v>
      </c>
    </row>
    <row r="31" spans="1:2" x14ac:dyDescent="0.2">
      <c r="A31" s="160"/>
      <c r="B31" s="9"/>
    </row>
    <row r="32" spans="1:2" ht="15.75" x14ac:dyDescent="0.25">
      <c r="A32" s="121" t="s">
        <v>235</v>
      </c>
    </row>
    <row r="33" spans="1:2" ht="4.5" customHeight="1" x14ac:dyDescent="0.2"/>
    <row r="34" spans="1:2" x14ac:dyDescent="0.2">
      <c r="A34" s="126" t="s">
        <v>173</v>
      </c>
      <c r="B34" s="9" t="s">
        <v>192</v>
      </c>
    </row>
    <row r="35" spans="1:2" x14ac:dyDescent="0.2">
      <c r="A35" s="126" t="s">
        <v>238</v>
      </c>
      <c r="B35" s="9" t="s">
        <v>158</v>
      </c>
    </row>
    <row r="36" spans="1:2" x14ac:dyDescent="0.2">
      <c r="A36" s="126" t="s">
        <v>239</v>
      </c>
      <c r="B36" s="9" t="s">
        <v>160</v>
      </c>
    </row>
    <row r="37" spans="1:2" x14ac:dyDescent="0.2">
      <c r="A37" s="126" t="s">
        <v>240</v>
      </c>
      <c r="B37" s="9" t="s">
        <v>162</v>
      </c>
    </row>
    <row r="38" spans="1:2" x14ac:dyDescent="0.2">
      <c r="A38" s="126" t="s">
        <v>241</v>
      </c>
      <c r="B38" s="9" t="s">
        <v>164</v>
      </c>
    </row>
    <row r="39" spans="1:2" x14ac:dyDescent="0.2">
      <c r="A39" s="126" t="s">
        <v>242</v>
      </c>
      <c r="B39" s="9" t="s">
        <v>166</v>
      </c>
    </row>
    <row r="40" spans="1:2" x14ac:dyDescent="0.2">
      <c r="A40" s="126" t="s">
        <v>243</v>
      </c>
      <c r="B40" s="9" t="s">
        <v>168</v>
      </c>
    </row>
    <row r="41" spans="1:2" x14ac:dyDescent="0.2">
      <c r="A41" s="126" t="s">
        <v>244</v>
      </c>
      <c r="B41" s="9" t="s">
        <v>170</v>
      </c>
    </row>
    <row r="42" spans="1:2" x14ac:dyDescent="0.2">
      <c r="A42" s="126" t="s">
        <v>245</v>
      </c>
      <c r="B42" s="9" t="s">
        <v>171</v>
      </c>
    </row>
    <row r="43" spans="1:2" x14ac:dyDescent="0.2">
      <c r="A43" s="126" t="s">
        <v>237</v>
      </c>
      <c r="B43" s="9" t="s">
        <v>172</v>
      </c>
    </row>
    <row r="44" spans="1:2" x14ac:dyDescent="0.2">
      <c r="A44" s="126" t="s">
        <v>236</v>
      </c>
      <c r="B44" s="9" t="s">
        <v>246</v>
      </c>
    </row>
  </sheetData>
  <hyperlinks>
    <hyperlink ref="A7" location="'4'!A1" display="Tabela 4:" xr:uid="{00000000-0004-0000-0000-000000000000}"/>
    <hyperlink ref="A8" location="'5'!A1" display="Tabela 5:" xr:uid="{00000000-0004-0000-0000-000001000000}"/>
    <hyperlink ref="A9" location="'6'!A1" display="Tabela 6:" xr:uid="{00000000-0004-0000-0000-000002000000}"/>
    <hyperlink ref="A10" location="'7'!A1" display="Tabela 7:" xr:uid="{00000000-0004-0000-0000-000003000000}"/>
    <hyperlink ref="A11" location="'8'!A1" display="Tabela 8:" xr:uid="{00000000-0004-0000-0000-000004000000}"/>
    <hyperlink ref="A12" location="'9'!A1" display="Tabela 9:" xr:uid="{00000000-0004-0000-0000-000005000000}"/>
    <hyperlink ref="A13" location="'10'!A1" display="Tabela 10:" xr:uid="{00000000-0004-0000-0000-000006000000}"/>
    <hyperlink ref="A14" location="'11'!A1" display="Tabela 11:" xr:uid="{00000000-0004-0000-0000-000007000000}"/>
    <hyperlink ref="A15" location="'12'!A1" display="Tabela 12:" xr:uid="{00000000-0004-0000-0000-000008000000}"/>
    <hyperlink ref="A16" location="'13'!A1" display="Tabela 13:" xr:uid="{00000000-0004-0000-0000-000009000000}"/>
    <hyperlink ref="A34" location="'4sr'!A1" display="Tabela 4sr:" xr:uid="{00000000-0004-0000-0000-000015000000}"/>
    <hyperlink ref="A35" location="'5sr'!A1" display="Tabela 5sr:" xr:uid="{00000000-0004-0000-0000-000016000000}"/>
    <hyperlink ref="A36" location="'6sr'!A1" display="Tabela 6sr:" xr:uid="{00000000-0004-0000-0000-000017000000}"/>
    <hyperlink ref="A37" location="'7sr'!A1" display="Tabela 7sr:" xr:uid="{00000000-0004-0000-0000-000018000000}"/>
    <hyperlink ref="A38" location="'8sr'!A1" display="Tabela 8sr:" xr:uid="{00000000-0004-0000-0000-000019000000}"/>
    <hyperlink ref="A39" location="'9sr'!A1" display="Tabela 9sr:" xr:uid="{00000000-0004-0000-0000-00001A000000}"/>
    <hyperlink ref="A40" location="'10sr'!A1" display="Tabela 10sr:" xr:uid="{00000000-0004-0000-0000-00001B000000}"/>
    <hyperlink ref="A41" location="'11sr'!A1" display="Tabela 11sr:" xr:uid="{00000000-0004-0000-0000-00001C000000}"/>
    <hyperlink ref="A42" location="'12sr'!A1" display="Tabela 12sr:" xr:uid="{00000000-0004-0000-0000-00001D000000}"/>
    <hyperlink ref="A43" location="'13sr'!A1" display="Tabela 13sr:" xr:uid="{00000000-0004-0000-0000-00001E000000}"/>
    <hyperlink ref="A44" location="'24'!A1" display="Tabela 24:" xr:uid="{00000000-0004-0000-0000-00001F000000}"/>
    <hyperlink ref="A20" location="'17'!A1" display="Tabela 17:" xr:uid="{00000000-0004-0000-0000-000020000000}"/>
    <hyperlink ref="A21" location="'18'!A1" display="Tabela 18:" xr:uid="{00000000-0004-0000-0000-000021000000}"/>
    <hyperlink ref="A18" location="'15'!A1" display="Tabela 15:" xr:uid="{00000000-0004-0000-0000-000022000000}"/>
    <hyperlink ref="A22" location="'19'!A1" display="Tabela 19:" xr:uid="{00000000-0004-0000-0000-000024000000}"/>
    <hyperlink ref="A24" location="'20'!A1" display="Tabela 20:" xr:uid="{00000000-0004-0000-0000-000025000000}"/>
    <hyperlink ref="A26" location="'21'!A1" display="Tabela 21:" xr:uid="{00000000-0004-0000-0000-000026000000}"/>
    <hyperlink ref="A28" location="'22'!A1" display="Tabela 22:" xr:uid="{00000000-0004-0000-0000-000027000000}"/>
    <hyperlink ref="A29" location="'23'!A1" display="Tabela 23:" xr:uid="{00000000-0004-0000-0000-000028000000}"/>
    <hyperlink ref="A17" location="'14'!A1" display="Tabela 14:" xr:uid="{00000000-0004-0000-0000-000029000000}"/>
    <hyperlink ref="A6" location="'3'!A1" display="Tabela 3:" xr:uid="{00000000-0004-0000-0000-00002B000000}"/>
    <hyperlink ref="A4" location="'1'!A1" display="Tabela 1:" xr:uid="{00000000-0004-0000-0000-00002C000000}"/>
    <hyperlink ref="A5" location="'2'!A1" display="Tabela 2:" xr:uid="{00000000-0004-0000-0000-00002D000000}"/>
    <hyperlink ref="A19" location="'16'!A1" display="Tabela 16:" xr:uid="{00000000-0004-0000-0000-00002F000000}"/>
    <hyperlink ref="A23" location="'19a'!A1" display="Tabela 19a:" xr:uid="{B720DD6E-842B-4700-BCDA-679478329249}"/>
    <hyperlink ref="A25" location="'20a'!A1" display="Tabela 20a:" xr:uid="{A9A68049-16F6-44DA-9366-F1124EB663F6}"/>
    <hyperlink ref="A27" location="'21a'!A1" display="Tabela 21a:" xr:uid="{CC509131-A63C-4FB1-BB25-C1761019052C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22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50"/>
      <c r="B3" s="317"/>
      <c r="C3" s="318"/>
      <c r="D3" s="319"/>
      <c r="E3" s="317" t="s">
        <v>49</v>
      </c>
      <c r="F3" s="318"/>
      <c r="G3" s="318"/>
      <c r="H3" s="317" t="s">
        <v>47</v>
      </c>
      <c r="I3" s="318"/>
      <c r="J3" s="319"/>
      <c r="K3" s="314" t="s">
        <v>526</v>
      </c>
      <c r="L3" s="311"/>
      <c r="M3" s="315"/>
      <c r="N3" s="311" t="s">
        <v>69</v>
      </c>
      <c r="O3" s="311"/>
      <c r="P3" s="311"/>
    </row>
    <row r="4" spans="1:20" ht="15" customHeight="1" x14ac:dyDescent="0.2">
      <c r="A4" s="162"/>
      <c r="B4" s="312" t="s">
        <v>0</v>
      </c>
      <c r="C4" s="313"/>
      <c r="D4" s="316"/>
      <c r="E4" s="312" t="s">
        <v>50</v>
      </c>
      <c r="F4" s="313"/>
      <c r="G4" s="316"/>
      <c r="H4" s="312" t="s">
        <v>48</v>
      </c>
      <c r="I4" s="313"/>
      <c r="J4" s="316"/>
      <c r="K4" s="312" t="s">
        <v>51</v>
      </c>
      <c r="L4" s="313"/>
      <c r="M4" s="313"/>
      <c r="N4" s="312" t="s">
        <v>70</v>
      </c>
      <c r="O4" s="313"/>
      <c r="P4" s="313"/>
    </row>
    <row r="5" spans="1:20" ht="15" customHeight="1" x14ac:dyDescent="0.2">
      <c r="A5" s="162" t="s">
        <v>67</v>
      </c>
      <c r="B5" s="298"/>
      <c r="C5" s="299"/>
      <c r="D5" s="143" t="s">
        <v>604</v>
      </c>
      <c r="E5" s="298"/>
      <c r="F5" s="299"/>
      <c r="G5" s="143" t="s">
        <v>604</v>
      </c>
      <c r="H5" s="298"/>
      <c r="I5" s="299"/>
      <c r="J5" s="143" t="s">
        <v>604</v>
      </c>
      <c r="K5" s="298"/>
      <c r="L5" s="299"/>
      <c r="M5" s="143" t="s">
        <v>604</v>
      </c>
      <c r="N5" s="298"/>
      <c r="O5" s="299"/>
      <c r="P5" s="143" t="s">
        <v>604</v>
      </c>
    </row>
    <row r="6" spans="1:20" ht="15" customHeight="1" x14ac:dyDescent="0.2">
      <c r="A6" s="163" t="s">
        <v>61</v>
      </c>
      <c r="B6" s="170" t="s">
        <v>608</v>
      </c>
      <c r="C6" s="171" t="s">
        <v>604</v>
      </c>
      <c r="D6" s="171" t="s">
        <v>603</v>
      </c>
      <c r="E6" s="170" t="s">
        <v>608</v>
      </c>
      <c r="F6" s="171" t="s">
        <v>604</v>
      </c>
      <c r="G6" s="171" t="s">
        <v>603</v>
      </c>
      <c r="H6" s="170" t="s">
        <v>608</v>
      </c>
      <c r="I6" s="171" t="s">
        <v>604</v>
      </c>
      <c r="J6" s="171" t="s">
        <v>603</v>
      </c>
      <c r="K6" s="170" t="s">
        <v>608</v>
      </c>
      <c r="L6" s="171" t="s">
        <v>604</v>
      </c>
      <c r="M6" s="171" t="s">
        <v>603</v>
      </c>
      <c r="N6" s="170" t="s">
        <v>608</v>
      </c>
      <c r="O6" s="171" t="s">
        <v>604</v>
      </c>
      <c r="P6" s="171" t="s">
        <v>603</v>
      </c>
    </row>
    <row r="7" spans="1:20" ht="15" customHeight="1" x14ac:dyDescent="0.2">
      <c r="A7" s="21" t="s">
        <v>22</v>
      </c>
      <c r="B7" s="22">
        <v>3817</v>
      </c>
      <c r="C7" s="23">
        <v>25540</v>
      </c>
      <c r="D7" s="104">
        <v>97.05859998479896</v>
      </c>
      <c r="E7" s="22">
        <v>351</v>
      </c>
      <c r="F7" s="23">
        <v>2076</v>
      </c>
      <c r="G7" s="104">
        <v>107.50906266183324</v>
      </c>
      <c r="H7" s="22">
        <v>1480</v>
      </c>
      <c r="I7" s="23">
        <v>10921</v>
      </c>
      <c r="J7" s="104">
        <v>91.061452513966472</v>
      </c>
      <c r="K7" s="22">
        <v>815</v>
      </c>
      <c r="L7" s="23">
        <v>5769</v>
      </c>
      <c r="M7" s="76">
        <v>101.01558396077746</v>
      </c>
      <c r="N7" s="22">
        <v>1171</v>
      </c>
      <c r="O7" s="23">
        <v>6774</v>
      </c>
      <c r="P7" s="76">
        <v>101.42236861805659</v>
      </c>
    </row>
    <row r="8" spans="1:20" ht="12.75" customHeight="1" x14ac:dyDescent="0.2">
      <c r="A8" s="11"/>
      <c r="B8" s="15"/>
      <c r="C8" s="16"/>
      <c r="D8" s="105"/>
      <c r="E8" s="15"/>
      <c r="F8" s="16"/>
      <c r="G8" s="105"/>
      <c r="H8" s="15"/>
      <c r="I8" s="16"/>
      <c r="J8" s="105"/>
      <c r="K8" s="15"/>
      <c r="L8" s="16"/>
      <c r="M8" s="79"/>
      <c r="N8" s="15"/>
      <c r="O8" s="16"/>
      <c r="P8" s="79"/>
    </row>
    <row r="9" spans="1:20" ht="15" customHeight="1" x14ac:dyDescent="0.2">
      <c r="A9" s="18" t="s">
        <v>23</v>
      </c>
      <c r="B9" s="12">
        <v>417</v>
      </c>
      <c r="C9" s="13">
        <v>2860</v>
      </c>
      <c r="D9" s="106">
        <v>101.23893805309734</v>
      </c>
      <c r="E9" s="12">
        <v>36</v>
      </c>
      <c r="F9" s="13">
        <v>210</v>
      </c>
      <c r="G9" s="106">
        <v>112.29946524064172</v>
      </c>
      <c r="H9" s="12">
        <v>169</v>
      </c>
      <c r="I9" s="13">
        <v>1274</v>
      </c>
      <c r="J9" s="112">
        <v>91.588785046728972</v>
      </c>
      <c r="K9" s="12">
        <v>76</v>
      </c>
      <c r="L9" s="13">
        <v>592</v>
      </c>
      <c r="M9" s="82">
        <v>103.13588850174216</v>
      </c>
      <c r="N9" s="12">
        <v>136</v>
      </c>
      <c r="O9" s="13">
        <v>784</v>
      </c>
      <c r="P9" s="82">
        <v>116.49331352154533</v>
      </c>
    </row>
    <row r="10" spans="1:20" ht="15" customHeight="1" x14ac:dyDescent="0.2">
      <c r="A10" s="18" t="s">
        <v>24</v>
      </c>
      <c r="B10" s="12">
        <v>275</v>
      </c>
      <c r="C10" s="13">
        <v>1911</v>
      </c>
      <c r="D10" s="106">
        <v>103.8022813688213</v>
      </c>
      <c r="E10" s="12">
        <v>29</v>
      </c>
      <c r="F10" s="13">
        <v>140</v>
      </c>
      <c r="G10" s="106">
        <v>115.70247933884296</v>
      </c>
      <c r="H10" s="12">
        <v>117</v>
      </c>
      <c r="I10" s="13">
        <v>905</v>
      </c>
      <c r="J10" s="106">
        <v>93.106995884773653</v>
      </c>
      <c r="K10" s="12">
        <v>44</v>
      </c>
      <c r="L10" s="13">
        <v>378</v>
      </c>
      <c r="M10" s="82">
        <v>137.45454545454544</v>
      </c>
      <c r="N10" s="12">
        <v>85</v>
      </c>
      <c r="O10" s="13">
        <v>488</v>
      </c>
      <c r="P10" s="82">
        <v>103.17124735729386</v>
      </c>
      <c r="S10" s="7"/>
      <c r="T10" s="8"/>
    </row>
    <row r="11" spans="1:20" ht="15" customHeight="1" x14ac:dyDescent="0.2">
      <c r="A11" s="18" t="s">
        <v>25</v>
      </c>
      <c r="B11" s="12">
        <v>304</v>
      </c>
      <c r="C11" s="13">
        <v>2055</v>
      </c>
      <c r="D11" s="106">
        <v>100.63663075416258</v>
      </c>
      <c r="E11" s="12">
        <v>21</v>
      </c>
      <c r="F11" s="13">
        <v>115</v>
      </c>
      <c r="G11" s="106">
        <v>80.985915492957744</v>
      </c>
      <c r="H11" s="12">
        <v>111</v>
      </c>
      <c r="I11" s="13">
        <v>829</v>
      </c>
      <c r="J11" s="106">
        <v>94.097616345062434</v>
      </c>
      <c r="K11" s="12">
        <v>66</v>
      </c>
      <c r="L11" s="13">
        <v>573</v>
      </c>
      <c r="M11" s="82">
        <v>134.8235294117647</v>
      </c>
      <c r="N11" s="12">
        <v>106</v>
      </c>
      <c r="O11" s="13">
        <v>538</v>
      </c>
      <c r="P11" s="82">
        <v>90.572390572390574</v>
      </c>
      <c r="S11" s="7"/>
      <c r="T11" s="8"/>
    </row>
    <row r="12" spans="1:20" ht="15" customHeight="1" x14ac:dyDescent="0.2">
      <c r="A12" s="18" t="s">
        <v>26</v>
      </c>
      <c r="B12" s="12">
        <v>1017</v>
      </c>
      <c r="C12" s="13">
        <v>6302</v>
      </c>
      <c r="D12" s="106">
        <v>95.993907083015998</v>
      </c>
      <c r="E12" s="12">
        <v>88</v>
      </c>
      <c r="F12" s="13">
        <v>618</v>
      </c>
      <c r="G12" s="106">
        <v>108.42105263157895</v>
      </c>
      <c r="H12" s="12">
        <v>361</v>
      </c>
      <c r="I12" s="13">
        <v>2399</v>
      </c>
      <c r="J12" s="106">
        <v>86.512802019473483</v>
      </c>
      <c r="K12" s="12">
        <v>240</v>
      </c>
      <c r="L12" s="13">
        <v>1384</v>
      </c>
      <c r="M12" s="82">
        <v>100.07230657989876</v>
      </c>
      <c r="N12" s="12">
        <v>328</v>
      </c>
      <c r="O12" s="13">
        <v>1901</v>
      </c>
      <c r="P12" s="82">
        <v>103.37139749864058</v>
      </c>
      <c r="S12" s="7"/>
      <c r="T12" s="8"/>
    </row>
    <row r="13" spans="1:20" ht="15" customHeight="1" x14ac:dyDescent="0.2">
      <c r="A13" s="18" t="s">
        <v>27</v>
      </c>
      <c r="B13" s="12">
        <v>620</v>
      </c>
      <c r="C13" s="13">
        <v>4235</v>
      </c>
      <c r="D13" s="106">
        <v>102.02360876897134</v>
      </c>
      <c r="E13" s="12">
        <v>70</v>
      </c>
      <c r="F13" s="13">
        <v>357</v>
      </c>
      <c r="G13" s="106">
        <v>129.34782608695653</v>
      </c>
      <c r="H13" s="12">
        <v>262</v>
      </c>
      <c r="I13" s="13">
        <v>1820</v>
      </c>
      <c r="J13" s="106">
        <v>99.780701754385973</v>
      </c>
      <c r="K13" s="12">
        <v>141</v>
      </c>
      <c r="L13" s="13">
        <v>1066</v>
      </c>
      <c r="M13" s="82">
        <v>90.800681431005117</v>
      </c>
      <c r="N13" s="12">
        <v>147</v>
      </c>
      <c r="O13" s="13">
        <v>992</v>
      </c>
      <c r="P13" s="82">
        <v>113.11288483466362</v>
      </c>
      <c r="S13" s="7"/>
      <c r="T13" s="8"/>
    </row>
    <row r="14" spans="1:20" ht="15" customHeight="1" x14ac:dyDescent="0.2">
      <c r="A14" s="18" t="s">
        <v>28</v>
      </c>
      <c r="B14" s="12">
        <v>263</v>
      </c>
      <c r="C14" s="13">
        <v>1949</v>
      </c>
      <c r="D14" s="106">
        <v>87.556154537286616</v>
      </c>
      <c r="E14" s="12">
        <v>28</v>
      </c>
      <c r="F14" s="13">
        <v>133</v>
      </c>
      <c r="G14" s="106">
        <v>103.90625</v>
      </c>
      <c r="H14" s="12">
        <v>72</v>
      </c>
      <c r="I14" s="13">
        <v>760</v>
      </c>
      <c r="J14" s="106">
        <v>87.456846950517843</v>
      </c>
      <c r="K14" s="12">
        <v>61</v>
      </c>
      <c r="L14" s="13">
        <v>481</v>
      </c>
      <c r="M14" s="82">
        <v>91.444866920152094</v>
      </c>
      <c r="N14" s="12">
        <v>102</v>
      </c>
      <c r="O14" s="13">
        <v>575</v>
      </c>
      <c r="P14" s="82">
        <v>81.792318634423893</v>
      </c>
      <c r="S14" s="7"/>
      <c r="T14" s="8"/>
    </row>
    <row r="15" spans="1:20" ht="15" customHeight="1" x14ac:dyDescent="0.2">
      <c r="A15" s="18" t="s">
        <v>29</v>
      </c>
      <c r="B15" s="12">
        <v>149</v>
      </c>
      <c r="C15" s="13">
        <v>952</v>
      </c>
      <c r="D15" s="106">
        <v>96.747967479674799</v>
      </c>
      <c r="E15" s="12">
        <v>14</v>
      </c>
      <c r="F15" s="13">
        <v>56</v>
      </c>
      <c r="G15" s="106">
        <v>77.777777777777786</v>
      </c>
      <c r="H15" s="12">
        <v>53</v>
      </c>
      <c r="I15" s="13">
        <v>448</v>
      </c>
      <c r="J15" s="106">
        <v>97.60348583877996</v>
      </c>
      <c r="K15" s="12">
        <v>40</v>
      </c>
      <c r="L15" s="13">
        <v>206</v>
      </c>
      <c r="M15" s="82">
        <v>101.47783251231527</v>
      </c>
      <c r="N15" s="12">
        <v>42</v>
      </c>
      <c r="O15" s="13">
        <v>242</v>
      </c>
      <c r="P15" s="82">
        <v>96.8</v>
      </c>
      <c r="S15" s="7"/>
      <c r="T15" s="8"/>
    </row>
    <row r="16" spans="1:20" ht="15" customHeight="1" x14ac:dyDescent="0.2">
      <c r="A16" s="18" t="s">
        <v>30</v>
      </c>
      <c r="B16" s="12">
        <v>165</v>
      </c>
      <c r="C16" s="13">
        <v>1067</v>
      </c>
      <c r="D16" s="106">
        <v>101.23339658444024</v>
      </c>
      <c r="E16" s="12">
        <v>28</v>
      </c>
      <c r="F16" s="13">
        <v>149</v>
      </c>
      <c r="G16" s="106">
        <v>112.87878787878789</v>
      </c>
      <c r="H16" s="12">
        <v>63</v>
      </c>
      <c r="I16" s="13">
        <v>410</v>
      </c>
      <c r="J16" s="106">
        <v>79.303675048355899</v>
      </c>
      <c r="K16" s="12">
        <v>27</v>
      </c>
      <c r="L16" s="13">
        <v>241</v>
      </c>
      <c r="M16" s="82">
        <v>131.69398907103823</v>
      </c>
      <c r="N16" s="12">
        <v>47</v>
      </c>
      <c r="O16" s="13">
        <v>267</v>
      </c>
      <c r="P16" s="82">
        <v>120.27027027027026</v>
      </c>
      <c r="S16" s="7"/>
      <c r="T16" s="8"/>
    </row>
    <row r="17" spans="1:20" ht="15" customHeight="1" x14ac:dyDescent="0.2">
      <c r="A17" s="18" t="s">
        <v>31</v>
      </c>
      <c r="B17" s="12">
        <v>166</v>
      </c>
      <c r="C17" s="13">
        <v>1252</v>
      </c>
      <c r="D17" s="106">
        <v>97.054263565891475</v>
      </c>
      <c r="E17" s="12">
        <v>8</v>
      </c>
      <c r="F17" s="13">
        <v>86</v>
      </c>
      <c r="G17" s="106">
        <v>106.17283950617285</v>
      </c>
      <c r="H17" s="12">
        <v>91</v>
      </c>
      <c r="I17" s="13">
        <v>695</v>
      </c>
      <c r="J17" s="106">
        <v>92.297476759628154</v>
      </c>
      <c r="K17" s="12">
        <v>28</v>
      </c>
      <c r="L17" s="13">
        <v>245</v>
      </c>
      <c r="M17" s="82">
        <v>121.28712871287128</v>
      </c>
      <c r="N17" s="12">
        <v>39</v>
      </c>
      <c r="O17" s="13">
        <v>226</v>
      </c>
      <c r="P17" s="82">
        <v>88.976377952755897</v>
      </c>
      <c r="S17" s="7"/>
      <c r="T17" s="8"/>
    </row>
    <row r="18" spans="1:20" ht="15" customHeight="1" x14ac:dyDescent="0.2">
      <c r="A18" s="18" t="s">
        <v>32</v>
      </c>
      <c r="B18" s="12">
        <v>100</v>
      </c>
      <c r="C18" s="13">
        <v>704</v>
      </c>
      <c r="D18" s="106">
        <v>93.991989319092113</v>
      </c>
      <c r="E18" s="12">
        <v>13</v>
      </c>
      <c r="F18" s="13">
        <v>79</v>
      </c>
      <c r="G18" s="106">
        <v>154.90196078431373</v>
      </c>
      <c r="H18" s="12">
        <v>38</v>
      </c>
      <c r="I18" s="13">
        <v>329</v>
      </c>
      <c r="J18" s="106">
        <v>82.663316582914575</v>
      </c>
      <c r="K18" s="12">
        <v>9</v>
      </c>
      <c r="L18" s="13">
        <v>115</v>
      </c>
      <c r="M18" s="82">
        <v>110.57692307692308</v>
      </c>
      <c r="N18" s="12">
        <v>40</v>
      </c>
      <c r="O18" s="13">
        <v>181</v>
      </c>
      <c r="P18" s="82">
        <v>92.346938775510196</v>
      </c>
      <c r="S18" s="7"/>
      <c r="T18" s="8"/>
    </row>
    <row r="19" spans="1:20" ht="15" customHeight="1" x14ac:dyDescent="0.2">
      <c r="A19" s="18" t="s">
        <v>33</v>
      </c>
      <c r="B19" s="12">
        <v>110</v>
      </c>
      <c r="C19" s="13">
        <v>632</v>
      </c>
      <c r="D19" s="106">
        <v>87.899860917941581</v>
      </c>
      <c r="E19" s="12">
        <v>5</v>
      </c>
      <c r="F19" s="13">
        <v>45</v>
      </c>
      <c r="G19" s="106">
        <v>73.770491803278688</v>
      </c>
      <c r="H19" s="12">
        <v>42</v>
      </c>
      <c r="I19" s="13">
        <v>287</v>
      </c>
      <c r="J19" s="106">
        <v>96.308724832214764</v>
      </c>
      <c r="K19" s="12">
        <v>22</v>
      </c>
      <c r="L19" s="13">
        <v>97</v>
      </c>
      <c r="M19" s="82">
        <v>71.32352941176471</v>
      </c>
      <c r="N19" s="12">
        <v>41</v>
      </c>
      <c r="O19" s="13">
        <v>203</v>
      </c>
      <c r="P19" s="82">
        <v>90.625</v>
      </c>
      <c r="S19" s="7"/>
      <c r="T19" s="8"/>
    </row>
    <row r="20" spans="1:20" ht="15" customHeight="1" x14ac:dyDescent="0.2">
      <c r="A20" s="25" t="s">
        <v>34</v>
      </c>
      <c r="B20" s="26">
        <v>231</v>
      </c>
      <c r="C20" s="27">
        <v>1621</v>
      </c>
      <c r="D20" s="107">
        <v>86.777301927194856</v>
      </c>
      <c r="E20" s="26">
        <v>11</v>
      </c>
      <c r="F20" s="27">
        <v>88</v>
      </c>
      <c r="G20" s="107">
        <v>80</v>
      </c>
      <c r="H20" s="26">
        <v>101</v>
      </c>
      <c r="I20" s="27">
        <v>765</v>
      </c>
      <c r="J20" s="107">
        <v>89.16083916083916</v>
      </c>
      <c r="K20" s="26">
        <v>61</v>
      </c>
      <c r="L20" s="27">
        <v>391</v>
      </c>
      <c r="M20" s="84">
        <v>74.334600760456269</v>
      </c>
      <c r="N20" s="26">
        <v>58</v>
      </c>
      <c r="O20" s="27">
        <v>377</v>
      </c>
      <c r="P20" s="84">
        <v>100.80213903743316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9" t="s">
        <v>147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 xr:uid="{00000000-0004-0000-0C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7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1"/>
      <c r="B3" s="317"/>
      <c r="C3" s="318"/>
      <c r="D3" s="319"/>
      <c r="E3" s="317" t="s">
        <v>49</v>
      </c>
      <c r="F3" s="318"/>
      <c r="G3" s="318"/>
      <c r="H3" s="317" t="s">
        <v>47</v>
      </c>
      <c r="I3" s="318"/>
      <c r="J3" s="319"/>
      <c r="K3" s="314" t="s">
        <v>526</v>
      </c>
      <c r="L3" s="311"/>
      <c r="M3" s="315"/>
      <c r="N3" s="311" t="s">
        <v>69</v>
      </c>
      <c r="O3" s="311"/>
      <c r="P3" s="311"/>
    </row>
    <row r="4" spans="1:20" ht="15" customHeight="1" x14ac:dyDescent="0.2">
      <c r="A4" s="119"/>
      <c r="B4" s="312" t="s">
        <v>0</v>
      </c>
      <c r="C4" s="313"/>
      <c r="D4" s="316"/>
      <c r="E4" s="312" t="s">
        <v>50</v>
      </c>
      <c r="F4" s="313"/>
      <c r="G4" s="316"/>
      <c r="H4" s="312" t="s">
        <v>48</v>
      </c>
      <c r="I4" s="313"/>
      <c r="J4" s="316"/>
      <c r="K4" s="312" t="s">
        <v>51</v>
      </c>
      <c r="L4" s="313"/>
      <c r="M4" s="313"/>
      <c r="N4" s="312" t="s">
        <v>70</v>
      </c>
      <c r="O4" s="313"/>
      <c r="P4" s="313"/>
    </row>
    <row r="5" spans="1:20" ht="15" customHeight="1" x14ac:dyDescent="0.2">
      <c r="A5" s="119" t="s">
        <v>66</v>
      </c>
      <c r="B5" s="263"/>
      <c r="C5" s="264"/>
      <c r="D5" s="143" t="s">
        <v>604</v>
      </c>
      <c r="E5" s="263"/>
      <c r="F5" s="264"/>
      <c r="G5" s="143" t="s">
        <v>604</v>
      </c>
      <c r="H5" s="263"/>
      <c r="I5" s="264"/>
      <c r="J5" s="143" t="s">
        <v>604</v>
      </c>
      <c r="K5" s="263"/>
      <c r="L5" s="264"/>
      <c r="M5" s="143" t="s">
        <v>604</v>
      </c>
      <c r="N5" s="263"/>
      <c r="O5" s="264"/>
      <c r="P5" s="143" t="s">
        <v>604</v>
      </c>
    </row>
    <row r="6" spans="1:20" ht="15" customHeight="1" x14ac:dyDescent="0.2">
      <c r="A6" s="180" t="s">
        <v>60</v>
      </c>
      <c r="B6" s="170" t="s">
        <v>608</v>
      </c>
      <c r="C6" s="171" t="s">
        <v>604</v>
      </c>
      <c r="D6" s="171" t="s">
        <v>603</v>
      </c>
      <c r="E6" s="170" t="s">
        <v>608</v>
      </c>
      <c r="F6" s="171" t="s">
        <v>604</v>
      </c>
      <c r="G6" s="171" t="s">
        <v>603</v>
      </c>
      <c r="H6" s="170" t="s">
        <v>608</v>
      </c>
      <c r="I6" s="171" t="s">
        <v>604</v>
      </c>
      <c r="J6" s="171" t="s">
        <v>603</v>
      </c>
      <c r="K6" s="170" t="s">
        <v>608</v>
      </c>
      <c r="L6" s="171" t="s">
        <v>604</v>
      </c>
      <c r="M6" s="171" t="s">
        <v>603</v>
      </c>
      <c r="N6" s="170" t="s">
        <v>608</v>
      </c>
      <c r="O6" s="171" t="s">
        <v>604</v>
      </c>
      <c r="P6" s="171" t="s">
        <v>603</v>
      </c>
    </row>
    <row r="7" spans="1:20" ht="15" customHeight="1" x14ac:dyDescent="0.2">
      <c r="A7" s="21" t="s">
        <v>22</v>
      </c>
      <c r="B7" s="22">
        <v>3817</v>
      </c>
      <c r="C7" s="23">
        <v>25540</v>
      </c>
      <c r="D7" s="104">
        <v>97.05859998479896</v>
      </c>
      <c r="E7" s="22">
        <v>351</v>
      </c>
      <c r="F7" s="23">
        <v>2076</v>
      </c>
      <c r="G7" s="104">
        <v>107.50906266183324</v>
      </c>
      <c r="H7" s="23">
        <v>1480</v>
      </c>
      <c r="I7" s="23">
        <v>10921</v>
      </c>
      <c r="J7" s="113">
        <v>91.061452513966472</v>
      </c>
      <c r="K7" s="23">
        <v>815</v>
      </c>
      <c r="L7" s="23">
        <v>5769</v>
      </c>
      <c r="M7" s="77">
        <v>101.01558396077746</v>
      </c>
      <c r="N7" s="54">
        <v>1171</v>
      </c>
      <c r="O7" s="23">
        <v>6774</v>
      </c>
      <c r="P7" s="77">
        <v>101.42236861805659</v>
      </c>
    </row>
    <row r="8" spans="1:20" ht="12.75" customHeight="1" x14ac:dyDescent="0.2">
      <c r="A8" s="11"/>
      <c r="B8" s="15"/>
      <c r="C8" s="16"/>
      <c r="D8" s="105"/>
      <c r="E8" s="15"/>
      <c r="F8" s="16"/>
      <c r="G8" s="105"/>
      <c r="H8" s="16"/>
      <c r="I8" s="16"/>
      <c r="J8" s="114"/>
      <c r="K8" s="16"/>
      <c r="L8" s="16"/>
      <c r="M8" s="80"/>
      <c r="N8" s="55"/>
      <c r="O8" s="16"/>
      <c r="P8" s="80"/>
    </row>
    <row r="9" spans="1:20" ht="15" customHeight="1" x14ac:dyDescent="0.2">
      <c r="A9" s="71" t="s">
        <v>35</v>
      </c>
      <c r="B9" s="72">
        <v>2153</v>
      </c>
      <c r="C9" s="17">
        <v>14718</v>
      </c>
      <c r="D9" s="120">
        <v>96.089312528563028</v>
      </c>
      <c r="E9" s="72">
        <v>185</v>
      </c>
      <c r="F9" s="17">
        <v>1130</v>
      </c>
      <c r="G9" s="120">
        <v>107.61904761904762</v>
      </c>
      <c r="H9" s="17">
        <v>882</v>
      </c>
      <c r="I9" s="17">
        <v>6564</v>
      </c>
      <c r="J9" s="150">
        <v>91.040221914008328</v>
      </c>
      <c r="K9" s="17">
        <v>444</v>
      </c>
      <c r="L9" s="17">
        <v>3235</v>
      </c>
      <c r="M9" s="80">
        <v>97.001499250374806</v>
      </c>
      <c r="N9" s="151">
        <v>642</v>
      </c>
      <c r="O9" s="17">
        <v>3789</v>
      </c>
      <c r="P9" s="80">
        <v>101.80010746910264</v>
      </c>
    </row>
    <row r="10" spans="1:20" ht="15" customHeight="1" x14ac:dyDescent="0.2">
      <c r="A10" s="44" t="s">
        <v>41</v>
      </c>
      <c r="B10" s="12">
        <v>218</v>
      </c>
      <c r="C10" s="13">
        <v>1413</v>
      </c>
      <c r="D10" s="106">
        <v>90.985189954925943</v>
      </c>
      <c r="E10" s="12">
        <v>31</v>
      </c>
      <c r="F10" s="13">
        <v>184</v>
      </c>
      <c r="G10" s="106">
        <v>111.51515151515153</v>
      </c>
      <c r="H10" s="13">
        <v>82</v>
      </c>
      <c r="I10" s="13">
        <v>565</v>
      </c>
      <c r="J10" s="115">
        <v>76.351351351351354</v>
      </c>
      <c r="K10" s="13">
        <v>42</v>
      </c>
      <c r="L10" s="13">
        <v>295</v>
      </c>
      <c r="M10" s="82">
        <v>105.35714285714286</v>
      </c>
      <c r="N10" s="56">
        <v>63</v>
      </c>
      <c r="O10" s="13">
        <v>369</v>
      </c>
      <c r="P10" s="82">
        <v>100.2717391304348</v>
      </c>
      <c r="S10" s="7"/>
      <c r="T10" s="8"/>
    </row>
    <row r="11" spans="1:20" ht="15" customHeight="1" x14ac:dyDescent="0.2">
      <c r="A11" s="44" t="s">
        <v>38</v>
      </c>
      <c r="B11" s="12">
        <v>133</v>
      </c>
      <c r="C11" s="13">
        <v>874</v>
      </c>
      <c r="D11" s="106">
        <v>82.530689329556182</v>
      </c>
      <c r="E11" s="12">
        <v>8</v>
      </c>
      <c r="F11" s="13">
        <v>54</v>
      </c>
      <c r="G11" s="106">
        <v>85.714285714285708</v>
      </c>
      <c r="H11" s="13">
        <v>53</v>
      </c>
      <c r="I11" s="13">
        <v>396</v>
      </c>
      <c r="J11" s="115">
        <v>87.224669603524234</v>
      </c>
      <c r="K11" s="13">
        <v>40</v>
      </c>
      <c r="L11" s="13">
        <v>239</v>
      </c>
      <c r="M11" s="82">
        <v>70.087976539589448</v>
      </c>
      <c r="N11" s="56">
        <v>32</v>
      </c>
      <c r="O11" s="13">
        <v>185</v>
      </c>
      <c r="P11" s="82">
        <v>92.039800995024876</v>
      </c>
      <c r="S11" s="7"/>
      <c r="T11" s="8"/>
    </row>
    <row r="12" spans="1:20" ht="15" customHeight="1" x14ac:dyDescent="0.2">
      <c r="A12" s="44" t="s">
        <v>37</v>
      </c>
      <c r="B12" s="12">
        <v>717</v>
      </c>
      <c r="C12" s="13">
        <v>5073</v>
      </c>
      <c r="D12" s="106">
        <v>100.85487077534792</v>
      </c>
      <c r="E12" s="12">
        <v>53</v>
      </c>
      <c r="F12" s="13">
        <v>369</v>
      </c>
      <c r="G12" s="106">
        <v>113.53846153846155</v>
      </c>
      <c r="H12" s="13">
        <v>338</v>
      </c>
      <c r="I12" s="13">
        <v>2357</v>
      </c>
      <c r="J12" s="115">
        <v>95.54114308877179</v>
      </c>
      <c r="K12" s="13">
        <v>151</v>
      </c>
      <c r="L12" s="13">
        <v>1170</v>
      </c>
      <c r="M12" s="82">
        <v>100.17123287671232</v>
      </c>
      <c r="N12" s="56">
        <v>175</v>
      </c>
      <c r="O12" s="13">
        <v>1177</v>
      </c>
      <c r="P12" s="82">
        <v>110.00000000000001</v>
      </c>
      <c r="S12" s="7"/>
      <c r="T12" s="8"/>
    </row>
    <row r="13" spans="1:20" ht="15" customHeight="1" x14ac:dyDescent="0.2">
      <c r="A13" s="44" t="s">
        <v>36</v>
      </c>
      <c r="B13" s="12">
        <v>266</v>
      </c>
      <c r="C13" s="13">
        <v>1951</v>
      </c>
      <c r="D13" s="106">
        <v>88.400543724512914</v>
      </c>
      <c r="E13" s="12">
        <v>28</v>
      </c>
      <c r="F13" s="13">
        <v>130</v>
      </c>
      <c r="G13" s="106">
        <v>116.07142857142858</v>
      </c>
      <c r="H13" s="13">
        <v>76</v>
      </c>
      <c r="I13" s="13">
        <v>778</v>
      </c>
      <c r="J13" s="115">
        <v>88.409090909090907</v>
      </c>
      <c r="K13" s="13">
        <v>61</v>
      </c>
      <c r="L13" s="13">
        <v>473</v>
      </c>
      <c r="M13" s="82">
        <v>92.023346303501938</v>
      </c>
      <c r="N13" s="56">
        <v>101</v>
      </c>
      <c r="O13" s="13">
        <v>570</v>
      </c>
      <c r="P13" s="82">
        <v>81.312410841654781</v>
      </c>
      <c r="S13" s="7"/>
      <c r="T13" s="8"/>
    </row>
    <row r="14" spans="1:20" ht="15" customHeight="1" x14ac:dyDescent="0.2">
      <c r="A14" s="44" t="s">
        <v>469</v>
      </c>
      <c r="B14" s="12">
        <v>101</v>
      </c>
      <c r="C14" s="13">
        <v>695</v>
      </c>
      <c r="D14" s="106">
        <v>94.557823129251702</v>
      </c>
      <c r="E14" s="12">
        <v>13</v>
      </c>
      <c r="F14" s="13">
        <v>70</v>
      </c>
      <c r="G14" s="106">
        <v>132.0754716981132</v>
      </c>
      <c r="H14" s="13">
        <v>37</v>
      </c>
      <c r="I14" s="13">
        <v>314</v>
      </c>
      <c r="J14" s="115">
        <v>84.182305630026804</v>
      </c>
      <c r="K14" s="13">
        <v>9</v>
      </c>
      <c r="L14" s="13">
        <v>117</v>
      </c>
      <c r="M14" s="82">
        <v>112.5</v>
      </c>
      <c r="N14" s="56">
        <v>42</v>
      </c>
      <c r="O14" s="13">
        <v>194</v>
      </c>
      <c r="P14" s="82">
        <v>94.634146341463406</v>
      </c>
      <c r="S14" s="7"/>
      <c r="T14" s="8"/>
    </row>
    <row r="15" spans="1:20" ht="15" customHeight="1" x14ac:dyDescent="0.2">
      <c r="A15" s="44" t="s">
        <v>470</v>
      </c>
      <c r="B15" s="12">
        <v>83</v>
      </c>
      <c r="C15" s="13">
        <v>552</v>
      </c>
      <c r="D15" s="106">
        <v>103.37078651685394</v>
      </c>
      <c r="E15" s="12">
        <v>7</v>
      </c>
      <c r="F15" s="13">
        <v>40</v>
      </c>
      <c r="G15" s="106">
        <v>88.888888888888886</v>
      </c>
      <c r="H15" s="13">
        <v>32</v>
      </c>
      <c r="I15" s="13">
        <v>245</v>
      </c>
      <c r="J15" s="115">
        <v>98.393574297188763</v>
      </c>
      <c r="K15" s="13">
        <v>19</v>
      </c>
      <c r="L15" s="13">
        <v>136</v>
      </c>
      <c r="M15" s="82">
        <v>144.68085106382981</v>
      </c>
      <c r="N15" s="56">
        <v>25</v>
      </c>
      <c r="O15" s="13">
        <v>131</v>
      </c>
      <c r="P15" s="82">
        <v>89.726027397260282</v>
      </c>
      <c r="S15" s="7"/>
      <c r="T15" s="8"/>
    </row>
    <row r="16" spans="1:20" ht="15" customHeight="1" x14ac:dyDescent="0.2">
      <c r="A16" s="44" t="s">
        <v>39</v>
      </c>
      <c r="B16" s="12">
        <v>524</v>
      </c>
      <c r="C16" s="13">
        <v>3548</v>
      </c>
      <c r="D16" s="106">
        <v>101.1114277571958</v>
      </c>
      <c r="E16" s="12">
        <v>40</v>
      </c>
      <c r="F16" s="13">
        <v>243</v>
      </c>
      <c r="G16" s="106">
        <v>106.11353711790392</v>
      </c>
      <c r="H16" s="13">
        <v>220</v>
      </c>
      <c r="I16" s="13">
        <v>1636</v>
      </c>
      <c r="J16" s="115">
        <v>93.592677345537751</v>
      </c>
      <c r="K16" s="13">
        <v>99</v>
      </c>
      <c r="L16" s="13">
        <v>702</v>
      </c>
      <c r="M16" s="82">
        <v>99.433427762039656</v>
      </c>
      <c r="N16" s="56">
        <v>165</v>
      </c>
      <c r="O16" s="13">
        <v>967</v>
      </c>
      <c r="P16" s="82">
        <v>117.07021791767554</v>
      </c>
      <c r="S16" s="7"/>
      <c r="T16" s="8"/>
    </row>
    <row r="17" spans="1:20" ht="15" customHeight="1" x14ac:dyDescent="0.2">
      <c r="A17" s="44" t="s">
        <v>40</v>
      </c>
      <c r="B17" s="12">
        <v>111</v>
      </c>
      <c r="C17" s="13">
        <v>612</v>
      </c>
      <c r="D17" s="106">
        <v>88.695652173913047</v>
      </c>
      <c r="E17" s="12">
        <v>5</v>
      </c>
      <c r="F17" s="13">
        <v>40</v>
      </c>
      <c r="G17" s="106">
        <v>68.965517241379317</v>
      </c>
      <c r="H17" s="13">
        <v>44</v>
      </c>
      <c r="I17" s="13">
        <v>273</v>
      </c>
      <c r="J17" s="115">
        <v>91.304347826086953</v>
      </c>
      <c r="K17" s="13">
        <v>23</v>
      </c>
      <c r="L17" s="13">
        <v>103</v>
      </c>
      <c r="M17" s="82">
        <v>80.46875</v>
      </c>
      <c r="N17" s="56">
        <v>39</v>
      </c>
      <c r="O17" s="13">
        <v>196</v>
      </c>
      <c r="P17" s="82">
        <v>95.609756097560975</v>
      </c>
      <c r="S17" s="7"/>
      <c r="T17" s="8"/>
    </row>
    <row r="18" spans="1:20" ht="15" customHeight="1" x14ac:dyDescent="0.2">
      <c r="A18" s="44"/>
      <c r="B18" s="12"/>
      <c r="C18" s="13"/>
      <c r="D18" s="106"/>
      <c r="E18" s="12"/>
      <c r="F18" s="13"/>
      <c r="G18" s="106"/>
      <c r="H18" s="13"/>
      <c r="I18" s="13"/>
      <c r="J18" s="115"/>
      <c r="K18" s="13"/>
      <c r="L18" s="13"/>
      <c r="M18" s="82"/>
      <c r="N18" s="56"/>
      <c r="O18" s="13"/>
      <c r="P18" s="82"/>
      <c r="S18" s="7"/>
      <c r="T18" s="8"/>
    </row>
    <row r="19" spans="1:20" ht="15" customHeight="1" x14ac:dyDescent="0.2">
      <c r="A19" s="71" t="s">
        <v>42</v>
      </c>
      <c r="B19" s="72">
        <v>1469</v>
      </c>
      <c r="C19" s="17">
        <v>9411</v>
      </c>
      <c r="D19" s="120">
        <v>97.72585669781931</v>
      </c>
      <c r="E19" s="72">
        <v>99</v>
      </c>
      <c r="F19" s="17">
        <v>638</v>
      </c>
      <c r="G19" s="120">
        <v>93.274853801169584</v>
      </c>
      <c r="H19" s="17">
        <v>538</v>
      </c>
      <c r="I19" s="17">
        <v>3865</v>
      </c>
      <c r="J19" s="150">
        <v>90.261560018682857</v>
      </c>
      <c r="K19" s="17">
        <v>336</v>
      </c>
      <c r="L19" s="17">
        <v>2099</v>
      </c>
      <c r="M19" s="80">
        <v>110.59009483667018</v>
      </c>
      <c r="N19" s="151">
        <v>496</v>
      </c>
      <c r="O19" s="17">
        <v>2809</v>
      </c>
      <c r="P19" s="80">
        <v>101.55459146782357</v>
      </c>
      <c r="S19" s="7"/>
      <c r="T19" s="8"/>
    </row>
    <row r="20" spans="1:20" ht="15" customHeight="1" x14ac:dyDescent="0.2">
      <c r="A20" s="44" t="s">
        <v>44</v>
      </c>
      <c r="B20" s="12">
        <v>301</v>
      </c>
      <c r="C20" s="13">
        <v>1942</v>
      </c>
      <c r="D20" s="106">
        <v>98.428788646730865</v>
      </c>
      <c r="E20" s="12">
        <v>20</v>
      </c>
      <c r="F20" s="13">
        <v>105</v>
      </c>
      <c r="G20" s="106">
        <v>80.152671755725194</v>
      </c>
      <c r="H20" s="13">
        <v>109</v>
      </c>
      <c r="I20" s="13">
        <v>790</v>
      </c>
      <c r="J20" s="115">
        <v>93.27036599763872</v>
      </c>
      <c r="K20" s="13">
        <v>66</v>
      </c>
      <c r="L20" s="13">
        <v>521</v>
      </c>
      <c r="M20" s="82">
        <v>128.009828009828</v>
      </c>
      <c r="N20" s="56">
        <v>106</v>
      </c>
      <c r="O20" s="13">
        <v>526</v>
      </c>
      <c r="P20" s="82">
        <v>89.455782312925166</v>
      </c>
      <c r="S20" s="7"/>
      <c r="T20" s="8"/>
    </row>
    <row r="21" spans="1:20" ht="15" customHeight="1" x14ac:dyDescent="0.2">
      <c r="A21" s="44" t="s">
        <v>45</v>
      </c>
      <c r="B21" s="12">
        <v>149</v>
      </c>
      <c r="C21" s="13">
        <v>968</v>
      </c>
      <c r="D21" s="106">
        <v>96.896896896896905</v>
      </c>
      <c r="E21" s="12">
        <v>13</v>
      </c>
      <c r="F21" s="13">
        <v>54</v>
      </c>
      <c r="G21" s="106">
        <v>77.142857142857153</v>
      </c>
      <c r="H21" s="13">
        <v>59</v>
      </c>
      <c r="I21" s="13">
        <v>463</v>
      </c>
      <c r="J21" s="115">
        <v>101.3129102844639</v>
      </c>
      <c r="K21" s="13">
        <v>38</v>
      </c>
      <c r="L21" s="13">
        <v>203</v>
      </c>
      <c r="M21" s="82">
        <v>98.543689320388353</v>
      </c>
      <c r="N21" s="56">
        <v>39</v>
      </c>
      <c r="O21" s="13">
        <v>248</v>
      </c>
      <c r="P21" s="82">
        <v>93.233082706766908</v>
      </c>
      <c r="S21" s="7"/>
      <c r="T21" s="8"/>
    </row>
    <row r="22" spans="1:20" ht="15" customHeight="1" x14ac:dyDescent="0.2">
      <c r="A22" s="44" t="s">
        <v>46</v>
      </c>
      <c r="B22" s="12">
        <v>201</v>
      </c>
      <c r="C22" s="13">
        <v>1384</v>
      </c>
      <c r="D22" s="106">
        <v>99.425287356321832</v>
      </c>
      <c r="E22" s="12">
        <v>14</v>
      </c>
      <c r="F22" s="13">
        <v>78</v>
      </c>
      <c r="G22" s="106">
        <v>96.296296296296291</v>
      </c>
      <c r="H22" s="13">
        <v>87</v>
      </c>
      <c r="I22" s="13">
        <v>667</v>
      </c>
      <c r="J22" s="115">
        <v>88.933333333333337</v>
      </c>
      <c r="K22" s="13">
        <v>35</v>
      </c>
      <c r="L22" s="13">
        <v>252</v>
      </c>
      <c r="M22" s="82">
        <v>126.63316582914572</v>
      </c>
      <c r="N22" s="56">
        <v>65</v>
      </c>
      <c r="O22" s="13">
        <v>387</v>
      </c>
      <c r="P22" s="82">
        <v>106.9060773480663</v>
      </c>
      <c r="S22" s="7"/>
      <c r="T22" s="8"/>
    </row>
    <row r="23" spans="1:20" ht="15" customHeight="1" x14ac:dyDescent="0.2">
      <c r="A23" s="44" t="s">
        <v>43</v>
      </c>
      <c r="B23" s="12">
        <v>818</v>
      </c>
      <c r="C23" s="13">
        <v>5117</v>
      </c>
      <c r="D23" s="106">
        <v>97.170527914925941</v>
      </c>
      <c r="E23" s="12">
        <v>52</v>
      </c>
      <c r="F23" s="13">
        <v>401</v>
      </c>
      <c r="G23" s="106">
        <v>99.75124378109453</v>
      </c>
      <c r="H23" s="13">
        <v>283</v>
      </c>
      <c r="I23" s="13">
        <v>1945</v>
      </c>
      <c r="J23" s="115">
        <v>87.298025134649919</v>
      </c>
      <c r="K23" s="13">
        <v>197</v>
      </c>
      <c r="L23" s="13">
        <v>1123</v>
      </c>
      <c r="M23" s="82">
        <v>103.40699815837937</v>
      </c>
      <c r="N23" s="56">
        <v>286</v>
      </c>
      <c r="O23" s="13">
        <v>1648</v>
      </c>
      <c r="P23" s="82">
        <v>106.3225806451613</v>
      </c>
      <c r="S23" s="7"/>
      <c r="T23" s="8"/>
    </row>
    <row r="24" spans="1:20" ht="15" customHeight="1" x14ac:dyDescent="0.2">
      <c r="A24" s="44"/>
      <c r="B24" s="12"/>
      <c r="C24" s="13"/>
      <c r="D24" s="106"/>
      <c r="E24" s="12"/>
      <c r="F24" s="13"/>
      <c r="G24" s="106"/>
      <c r="H24" s="13"/>
      <c r="I24" s="13"/>
      <c r="J24" s="115"/>
      <c r="K24" s="13"/>
      <c r="L24" s="13"/>
      <c r="M24" s="82"/>
      <c r="N24" s="56"/>
      <c r="O24" s="13"/>
      <c r="P24" s="82"/>
      <c r="S24" s="7"/>
      <c r="T24" s="8"/>
    </row>
    <row r="25" spans="1:20" ht="15" customHeight="1" x14ac:dyDescent="0.2">
      <c r="A25" s="25" t="s">
        <v>65</v>
      </c>
      <c r="B25" s="26">
        <v>195</v>
      </c>
      <c r="C25" s="27">
        <v>1411</v>
      </c>
      <c r="D25" s="107">
        <v>103.21872713972202</v>
      </c>
      <c r="E25" s="26">
        <v>67</v>
      </c>
      <c r="F25" s="27">
        <v>308</v>
      </c>
      <c r="G25" s="107">
        <v>156.34517766497461</v>
      </c>
      <c r="H25" s="27">
        <v>60</v>
      </c>
      <c r="I25" s="27">
        <v>492</v>
      </c>
      <c r="J25" s="116">
        <v>98.203592814371248</v>
      </c>
      <c r="K25" s="27">
        <v>35</v>
      </c>
      <c r="L25" s="27">
        <v>435</v>
      </c>
      <c r="M25" s="84">
        <v>91.004184100418399</v>
      </c>
      <c r="N25" s="57">
        <v>33</v>
      </c>
      <c r="O25" s="27">
        <v>176</v>
      </c>
      <c r="P25" s="84">
        <v>92.146596858638745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9" t="s">
        <v>147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0E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1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50"/>
      <c r="B3" s="19"/>
      <c r="C3" s="35"/>
      <c r="D3" s="37"/>
      <c r="E3" s="29"/>
      <c r="F3" s="29"/>
      <c r="G3" s="29"/>
      <c r="H3" s="307" t="s">
        <v>63</v>
      </c>
      <c r="I3" s="308"/>
      <c r="J3" s="308"/>
      <c r="K3" s="45"/>
    </row>
    <row r="4" spans="1:11" ht="15" customHeight="1" x14ac:dyDescent="0.2">
      <c r="A4" s="162" t="s">
        <v>67</v>
      </c>
      <c r="B4" s="309"/>
      <c r="C4" s="310"/>
      <c r="D4" s="144"/>
      <c r="E4" s="293"/>
      <c r="F4" s="293"/>
      <c r="G4" s="293"/>
      <c r="H4" s="149" t="s">
        <v>608</v>
      </c>
      <c r="I4" s="145" t="s">
        <v>608</v>
      </c>
      <c r="J4" s="145" t="s">
        <v>604</v>
      </c>
      <c r="K4" s="45"/>
    </row>
    <row r="5" spans="1:11" ht="15" customHeight="1" x14ac:dyDescent="0.2">
      <c r="A5" s="163" t="s">
        <v>61</v>
      </c>
      <c r="B5" s="170" t="s">
        <v>586</v>
      </c>
      <c r="C5" s="171" t="s">
        <v>593</v>
      </c>
      <c r="D5" s="273" t="s">
        <v>608</v>
      </c>
      <c r="E5" s="171" t="s">
        <v>542</v>
      </c>
      <c r="F5" s="171" t="s">
        <v>555</v>
      </c>
      <c r="G5" s="171" t="s">
        <v>604</v>
      </c>
      <c r="H5" s="178" t="s">
        <v>609</v>
      </c>
      <c r="I5" s="179" t="s">
        <v>593</v>
      </c>
      <c r="J5" s="179" t="s">
        <v>603</v>
      </c>
      <c r="K5" s="45"/>
    </row>
    <row r="6" spans="1:11" ht="15" customHeight="1" x14ac:dyDescent="0.2">
      <c r="A6" s="21" t="s">
        <v>22</v>
      </c>
      <c r="B6" s="22">
        <v>6659</v>
      </c>
      <c r="C6" s="23">
        <v>5850</v>
      </c>
      <c r="D6" s="39">
        <v>4976</v>
      </c>
      <c r="E6" s="23">
        <v>64490</v>
      </c>
      <c r="F6" s="23">
        <v>63488</v>
      </c>
      <c r="G6" s="23">
        <v>29382</v>
      </c>
      <c r="H6" s="75">
        <v>99.679487179487182</v>
      </c>
      <c r="I6" s="77">
        <v>85.059829059829056</v>
      </c>
      <c r="J6" s="77">
        <v>96.085548906112038</v>
      </c>
      <c r="K6" s="45"/>
    </row>
    <row r="7" spans="1:11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80"/>
      <c r="K7" s="45"/>
    </row>
    <row r="8" spans="1:11" ht="15" customHeight="1" x14ac:dyDescent="0.2">
      <c r="A8" s="18" t="s">
        <v>23</v>
      </c>
      <c r="B8" s="12">
        <v>727</v>
      </c>
      <c r="C8" s="13">
        <v>590</v>
      </c>
      <c r="D8" s="41">
        <v>517</v>
      </c>
      <c r="E8" s="13">
        <v>6806</v>
      </c>
      <c r="F8" s="13">
        <v>6998</v>
      </c>
      <c r="G8" s="13">
        <v>3143</v>
      </c>
      <c r="H8" s="81">
        <v>100</v>
      </c>
      <c r="I8" s="82">
        <v>87.627118644067792</v>
      </c>
      <c r="J8" s="82">
        <v>93.458221825750826</v>
      </c>
      <c r="K8" s="3"/>
    </row>
    <row r="9" spans="1:11" ht="15" customHeight="1" x14ac:dyDescent="0.2">
      <c r="A9" s="18" t="s">
        <v>24</v>
      </c>
      <c r="B9" s="12">
        <v>580</v>
      </c>
      <c r="C9" s="13">
        <v>517</v>
      </c>
      <c r="D9" s="41">
        <v>388</v>
      </c>
      <c r="E9" s="13">
        <v>4826</v>
      </c>
      <c r="F9" s="13">
        <v>4606</v>
      </c>
      <c r="G9" s="13">
        <v>2368</v>
      </c>
      <c r="H9" s="81">
        <v>96.277915632754343</v>
      </c>
      <c r="I9" s="82">
        <v>75.048355899419732</v>
      </c>
      <c r="J9" s="82">
        <v>103.76862401402278</v>
      </c>
      <c r="K9" s="3"/>
    </row>
    <row r="10" spans="1:11" ht="15" customHeight="1" x14ac:dyDescent="0.2">
      <c r="A10" s="18" t="s">
        <v>25</v>
      </c>
      <c r="B10" s="12">
        <v>554</v>
      </c>
      <c r="C10" s="13">
        <v>503</v>
      </c>
      <c r="D10" s="41">
        <v>408</v>
      </c>
      <c r="E10" s="13">
        <v>5156</v>
      </c>
      <c r="F10" s="13">
        <v>5136</v>
      </c>
      <c r="G10" s="13">
        <v>2424</v>
      </c>
      <c r="H10" s="81">
        <v>101.49253731343283</v>
      </c>
      <c r="I10" s="82">
        <v>81.113320079522865</v>
      </c>
      <c r="J10" s="82">
        <v>98.777506112469439</v>
      </c>
      <c r="K10" s="3"/>
    </row>
    <row r="11" spans="1:11" ht="15" customHeight="1" x14ac:dyDescent="0.2">
      <c r="A11" s="18" t="s">
        <v>26</v>
      </c>
      <c r="B11" s="12">
        <v>1450</v>
      </c>
      <c r="C11" s="13">
        <v>1330</v>
      </c>
      <c r="D11" s="41">
        <v>1199</v>
      </c>
      <c r="E11" s="13">
        <v>16135</v>
      </c>
      <c r="F11" s="13">
        <v>15761</v>
      </c>
      <c r="G11" s="13">
        <v>6702</v>
      </c>
      <c r="H11" s="81">
        <v>95.234312946783163</v>
      </c>
      <c r="I11" s="82">
        <v>90.150375939849624</v>
      </c>
      <c r="J11" s="82">
        <v>91.220906492445891</v>
      </c>
      <c r="K11" s="4"/>
    </row>
    <row r="12" spans="1:11" ht="15" customHeight="1" x14ac:dyDescent="0.2">
      <c r="A12" s="18" t="s">
        <v>27</v>
      </c>
      <c r="B12" s="12">
        <v>1076</v>
      </c>
      <c r="C12" s="13">
        <v>899</v>
      </c>
      <c r="D12" s="41">
        <v>782</v>
      </c>
      <c r="E12" s="13">
        <v>9873</v>
      </c>
      <c r="F12" s="13">
        <v>9606</v>
      </c>
      <c r="G12" s="13">
        <v>4661</v>
      </c>
      <c r="H12" s="81">
        <v>104.40587449933246</v>
      </c>
      <c r="I12" s="82">
        <v>86.985539488320356</v>
      </c>
      <c r="J12" s="82">
        <v>99.191317301553511</v>
      </c>
      <c r="K12" s="4"/>
    </row>
    <row r="13" spans="1:11" ht="15" customHeight="1" x14ac:dyDescent="0.2">
      <c r="A13" s="18" t="s">
        <v>28</v>
      </c>
      <c r="B13" s="12">
        <v>587</v>
      </c>
      <c r="C13" s="13">
        <v>484</v>
      </c>
      <c r="D13" s="41">
        <v>420</v>
      </c>
      <c r="E13" s="13">
        <v>4936</v>
      </c>
      <c r="F13" s="13">
        <v>4989</v>
      </c>
      <c r="G13" s="13">
        <v>2500</v>
      </c>
      <c r="H13" s="81">
        <v>112.29946524064172</v>
      </c>
      <c r="I13" s="82">
        <v>86.776859504132233</v>
      </c>
      <c r="J13" s="82">
        <v>98.541584548679538</v>
      </c>
      <c r="K13" s="5"/>
    </row>
    <row r="14" spans="1:11" ht="15" customHeight="1" x14ac:dyDescent="0.2">
      <c r="A14" s="18" t="s">
        <v>29</v>
      </c>
      <c r="B14" s="12">
        <v>213</v>
      </c>
      <c r="C14" s="13">
        <v>263</v>
      </c>
      <c r="D14" s="41">
        <v>221</v>
      </c>
      <c r="E14" s="13">
        <v>2633</v>
      </c>
      <c r="F14" s="13">
        <v>2446</v>
      </c>
      <c r="G14" s="13">
        <v>1148</v>
      </c>
      <c r="H14" s="81">
        <v>103.27102803738318</v>
      </c>
      <c r="I14" s="82">
        <v>84.030418250950561</v>
      </c>
      <c r="J14" s="82">
        <v>98.710232158211525</v>
      </c>
      <c r="K14" s="5"/>
    </row>
    <row r="15" spans="1:11" ht="15" customHeight="1" x14ac:dyDescent="0.2">
      <c r="A15" s="18" t="s">
        <v>30</v>
      </c>
      <c r="B15" s="12">
        <v>281</v>
      </c>
      <c r="C15" s="13">
        <v>249</v>
      </c>
      <c r="D15" s="41">
        <v>213</v>
      </c>
      <c r="E15" s="13">
        <v>2653</v>
      </c>
      <c r="F15" s="13">
        <v>2704</v>
      </c>
      <c r="G15" s="13">
        <v>1239</v>
      </c>
      <c r="H15" s="81">
        <v>96.380090497737555</v>
      </c>
      <c r="I15" s="82">
        <v>85.542168674698786</v>
      </c>
      <c r="J15" s="82">
        <v>100.24271844660196</v>
      </c>
      <c r="K15" s="5"/>
    </row>
    <row r="16" spans="1:11" ht="15" customHeight="1" x14ac:dyDescent="0.2">
      <c r="A16" s="18" t="s">
        <v>31</v>
      </c>
      <c r="B16" s="12">
        <v>345</v>
      </c>
      <c r="C16" s="13">
        <v>293</v>
      </c>
      <c r="D16" s="41">
        <v>219</v>
      </c>
      <c r="E16" s="13">
        <v>3003</v>
      </c>
      <c r="F16" s="13">
        <v>2983</v>
      </c>
      <c r="G16" s="13">
        <v>1468</v>
      </c>
      <c r="H16" s="81">
        <v>100</v>
      </c>
      <c r="I16" s="82">
        <v>74.744027303754265</v>
      </c>
      <c r="J16" s="82">
        <v>103.01754385964912</v>
      </c>
      <c r="K16" s="5"/>
    </row>
    <row r="17" spans="1:11" ht="15" customHeight="1" x14ac:dyDescent="0.2">
      <c r="A17" s="18" t="s">
        <v>32</v>
      </c>
      <c r="B17" s="12">
        <v>215</v>
      </c>
      <c r="C17" s="13">
        <v>201</v>
      </c>
      <c r="D17" s="41">
        <v>175</v>
      </c>
      <c r="E17" s="13">
        <v>2081</v>
      </c>
      <c r="F17" s="13">
        <v>1999</v>
      </c>
      <c r="G17" s="13">
        <v>1016</v>
      </c>
      <c r="H17" s="81">
        <v>128.6764705882353</v>
      </c>
      <c r="I17" s="82">
        <v>87.06467661691542</v>
      </c>
      <c r="J17" s="82">
        <v>106.49895178197065</v>
      </c>
      <c r="K17" s="5"/>
    </row>
    <row r="18" spans="1:11" ht="15" customHeight="1" x14ac:dyDescent="0.2">
      <c r="A18" s="18" t="s">
        <v>33</v>
      </c>
      <c r="B18" s="12">
        <v>156</v>
      </c>
      <c r="C18" s="13">
        <v>153</v>
      </c>
      <c r="D18" s="41">
        <v>130</v>
      </c>
      <c r="E18" s="13">
        <v>1777</v>
      </c>
      <c r="F18" s="13">
        <v>1843</v>
      </c>
      <c r="G18" s="13">
        <v>753</v>
      </c>
      <c r="H18" s="81">
        <v>83.333333333333343</v>
      </c>
      <c r="I18" s="82">
        <v>84.967320261437905</v>
      </c>
      <c r="J18" s="82">
        <v>84.322508398656211</v>
      </c>
      <c r="K18" s="5"/>
    </row>
    <row r="19" spans="1:11" ht="15" customHeight="1" x14ac:dyDescent="0.2">
      <c r="A19" s="25" t="s">
        <v>34</v>
      </c>
      <c r="B19" s="26">
        <v>475</v>
      </c>
      <c r="C19" s="27">
        <v>368</v>
      </c>
      <c r="D19" s="42">
        <v>304</v>
      </c>
      <c r="E19" s="27">
        <v>4611</v>
      </c>
      <c r="F19" s="27">
        <v>4417</v>
      </c>
      <c r="G19" s="27">
        <v>1960</v>
      </c>
      <c r="H19" s="83">
        <v>88.888888888888886</v>
      </c>
      <c r="I19" s="84">
        <v>82.608695652173907</v>
      </c>
      <c r="J19" s="84">
        <v>88.050314465408803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F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6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554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2"/>
      <c r="B3" s="19"/>
      <c r="C3" s="35"/>
      <c r="D3" s="37"/>
      <c r="E3" s="29"/>
      <c r="F3" s="29"/>
      <c r="G3" s="29"/>
      <c r="H3" s="307" t="s">
        <v>63</v>
      </c>
      <c r="I3" s="308"/>
      <c r="J3" s="308"/>
      <c r="K3" s="45"/>
      <c r="L3" s="45"/>
      <c r="M3" s="45"/>
    </row>
    <row r="4" spans="1:17" ht="15" customHeight="1" x14ac:dyDescent="0.2">
      <c r="A4" s="119" t="s">
        <v>89</v>
      </c>
      <c r="B4" s="309"/>
      <c r="C4" s="310"/>
      <c r="D4" s="144"/>
      <c r="E4" s="293"/>
      <c r="F4" s="293"/>
      <c r="G4" s="293"/>
      <c r="H4" s="149" t="s">
        <v>608</v>
      </c>
      <c r="I4" s="145" t="s">
        <v>608</v>
      </c>
      <c r="J4" s="145" t="s">
        <v>604</v>
      </c>
      <c r="K4" s="45"/>
      <c r="L4" s="45"/>
      <c r="M4" s="45"/>
    </row>
    <row r="5" spans="1:17" ht="15" customHeight="1" x14ac:dyDescent="0.2">
      <c r="A5" s="180" t="s">
        <v>60</v>
      </c>
      <c r="B5" s="170" t="s">
        <v>557</v>
      </c>
      <c r="C5" s="171" t="s">
        <v>593</v>
      </c>
      <c r="D5" s="273" t="s">
        <v>608</v>
      </c>
      <c r="E5" s="171" t="s">
        <v>542</v>
      </c>
      <c r="F5" s="171" t="s">
        <v>555</v>
      </c>
      <c r="G5" s="171" t="s">
        <v>604</v>
      </c>
      <c r="H5" s="178" t="s">
        <v>609</v>
      </c>
      <c r="I5" s="179" t="s">
        <v>593</v>
      </c>
      <c r="J5" s="179" t="s">
        <v>603</v>
      </c>
      <c r="K5" s="45"/>
      <c r="L5" s="45"/>
      <c r="M5" s="45"/>
    </row>
    <row r="6" spans="1:17" ht="15" customHeight="1" x14ac:dyDescent="0.2">
      <c r="A6" s="21" t="s">
        <v>22</v>
      </c>
      <c r="B6" s="22">
        <v>6659</v>
      </c>
      <c r="C6" s="23">
        <v>5850</v>
      </c>
      <c r="D6" s="39">
        <v>4976</v>
      </c>
      <c r="E6" s="23">
        <v>64490</v>
      </c>
      <c r="F6" s="23">
        <v>63488</v>
      </c>
      <c r="G6" s="23">
        <v>29382</v>
      </c>
      <c r="H6" s="75">
        <v>99.679487179487182</v>
      </c>
      <c r="I6" s="77">
        <v>85.059829059829056</v>
      </c>
      <c r="J6" s="77">
        <v>96.085548906112038</v>
      </c>
      <c r="K6" s="45"/>
      <c r="L6" s="45"/>
      <c r="M6" s="45"/>
    </row>
    <row r="7" spans="1:17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80"/>
      <c r="K7" s="45"/>
      <c r="L7" s="45"/>
      <c r="M7" s="45"/>
    </row>
    <row r="8" spans="1:17" ht="15" customHeight="1" x14ac:dyDescent="0.2">
      <c r="A8" s="71" t="s">
        <v>35</v>
      </c>
      <c r="B8" s="72">
        <v>3924</v>
      </c>
      <c r="C8" s="17">
        <v>3366</v>
      </c>
      <c r="D8" s="73">
        <v>2869</v>
      </c>
      <c r="E8" s="17">
        <v>37390</v>
      </c>
      <c r="F8" s="17">
        <v>36914</v>
      </c>
      <c r="G8" s="17">
        <v>17169</v>
      </c>
      <c r="H8" s="128">
        <v>100.84358523725834</v>
      </c>
      <c r="I8" s="80">
        <v>85.234699940582288</v>
      </c>
      <c r="J8" s="80">
        <v>96.427969671440607</v>
      </c>
      <c r="K8" s="3"/>
      <c r="L8" s="3"/>
      <c r="M8" s="3"/>
    </row>
    <row r="9" spans="1:17" ht="15" customHeight="1" x14ac:dyDescent="0.2">
      <c r="A9" s="44" t="s">
        <v>41</v>
      </c>
      <c r="B9" s="12">
        <v>362</v>
      </c>
      <c r="C9" s="13">
        <v>324</v>
      </c>
      <c r="D9" s="41">
        <v>275</v>
      </c>
      <c r="E9" s="13">
        <v>3648</v>
      </c>
      <c r="F9" s="13">
        <v>3737</v>
      </c>
      <c r="G9" s="13">
        <v>1633</v>
      </c>
      <c r="H9" s="81">
        <v>96.15384615384616</v>
      </c>
      <c r="I9" s="82">
        <v>84.876543209876544</v>
      </c>
      <c r="J9" s="82">
        <v>94.997091332169873</v>
      </c>
      <c r="K9" s="3"/>
      <c r="L9" s="3"/>
      <c r="M9" s="3"/>
      <c r="P9" s="7"/>
      <c r="Q9" s="8"/>
    </row>
    <row r="10" spans="1:17" ht="15" customHeight="1" x14ac:dyDescent="0.2">
      <c r="A10" s="44" t="s">
        <v>38</v>
      </c>
      <c r="B10" s="12">
        <v>274</v>
      </c>
      <c r="C10" s="13">
        <v>204</v>
      </c>
      <c r="D10" s="41">
        <v>144</v>
      </c>
      <c r="E10" s="13">
        <v>2451</v>
      </c>
      <c r="F10" s="13">
        <v>2296</v>
      </c>
      <c r="G10" s="13">
        <v>1024</v>
      </c>
      <c r="H10" s="81">
        <v>80.44692737430168</v>
      </c>
      <c r="I10" s="82">
        <v>70.588235294117652</v>
      </c>
      <c r="J10" s="82">
        <v>89.043478260869563</v>
      </c>
      <c r="K10" s="3"/>
      <c r="L10" s="3"/>
      <c r="M10" s="3"/>
      <c r="P10" s="7"/>
      <c r="Q10" s="8"/>
    </row>
    <row r="11" spans="1:17" ht="15" customHeight="1" x14ac:dyDescent="0.2">
      <c r="A11" s="44" t="s">
        <v>37</v>
      </c>
      <c r="B11" s="12">
        <v>1329</v>
      </c>
      <c r="C11" s="13">
        <v>1120</v>
      </c>
      <c r="D11" s="41">
        <v>952</v>
      </c>
      <c r="E11" s="13">
        <v>12267</v>
      </c>
      <c r="F11" s="13">
        <v>11766</v>
      </c>
      <c r="G11" s="13">
        <v>5694</v>
      </c>
      <c r="H11" s="81">
        <v>104.27163198247536</v>
      </c>
      <c r="I11" s="82">
        <v>85</v>
      </c>
      <c r="J11" s="82">
        <v>101.35279458882165</v>
      </c>
      <c r="K11" s="4"/>
      <c r="L11" s="4"/>
      <c r="M11" s="4"/>
      <c r="P11" s="7"/>
      <c r="Q11" s="8"/>
    </row>
    <row r="12" spans="1:17" ht="15" customHeight="1" x14ac:dyDescent="0.2">
      <c r="A12" s="44" t="s">
        <v>36</v>
      </c>
      <c r="B12" s="12">
        <v>572</v>
      </c>
      <c r="C12" s="13">
        <v>481</v>
      </c>
      <c r="D12" s="41">
        <v>423</v>
      </c>
      <c r="E12" s="13">
        <v>4989</v>
      </c>
      <c r="F12" s="13">
        <v>5023</v>
      </c>
      <c r="G12" s="13">
        <v>2487</v>
      </c>
      <c r="H12" s="81">
        <v>112.20159151193634</v>
      </c>
      <c r="I12" s="82">
        <v>87.941787941787936</v>
      </c>
      <c r="J12" s="82">
        <v>97.605965463108319</v>
      </c>
      <c r="K12" s="4"/>
      <c r="L12" s="4"/>
      <c r="M12" s="4"/>
      <c r="P12" s="7"/>
      <c r="Q12" s="8"/>
    </row>
    <row r="13" spans="1:17" ht="15" customHeight="1" x14ac:dyDescent="0.2">
      <c r="A13" s="44" t="s">
        <v>469</v>
      </c>
      <c r="B13" s="12">
        <v>210</v>
      </c>
      <c r="C13" s="13">
        <v>211</v>
      </c>
      <c r="D13" s="41">
        <v>177</v>
      </c>
      <c r="E13" s="13">
        <v>2122</v>
      </c>
      <c r="F13" s="13">
        <v>2037</v>
      </c>
      <c r="G13" s="13">
        <v>1003</v>
      </c>
      <c r="H13" s="81">
        <v>122.06896551724138</v>
      </c>
      <c r="I13" s="82">
        <v>83.886255924170612</v>
      </c>
      <c r="J13" s="82">
        <v>106.25</v>
      </c>
      <c r="K13" s="4"/>
      <c r="L13" s="4"/>
      <c r="M13" s="4"/>
      <c r="P13" s="7"/>
      <c r="Q13" s="8"/>
    </row>
    <row r="14" spans="1:17" ht="15" customHeight="1" x14ac:dyDescent="0.2">
      <c r="A14" s="44" t="s">
        <v>470</v>
      </c>
      <c r="B14" s="12">
        <v>132</v>
      </c>
      <c r="C14" s="13">
        <v>120</v>
      </c>
      <c r="D14" s="41">
        <v>102</v>
      </c>
      <c r="E14" s="13">
        <v>1362</v>
      </c>
      <c r="F14" s="13">
        <v>1325</v>
      </c>
      <c r="G14" s="13">
        <v>582</v>
      </c>
      <c r="H14" s="81">
        <v>98.076923076923066</v>
      </c>
      <c r="I14" s="82">
        <v>85</v>
      </c>
      <c r="J14" s="82">
        <v>90.513219284603423</v>
      </c>
      <c r="K14" s="4"/>
      <c r="L14" s="4"/>
      <c r="M14" s="4"/>
      <c r="P14" s="7"/>
      <c r="Q14" s="8"/>
    </row>
    <row r="15" spans="1:17" ht="15" customHeight="1" x14ac:dyDescent="0.2">
      <c r="A15" s="44" t="s">
        <v>39</v>
      </c>
      <c r="B15" s="12">
        <v>891</v>
      </c>
      <c r="C15" s="13">
        <v>763</v>
      </c>
      <c r="D15" s="41">
        <v>670</v>
      </c>
      <c r="E15" s="13">
        <v>8868</v>
      </c>
      <c r="F15" s="13">
        <v>8947</v>
      </c>
      <c r="G15" s="13">
        <v>4013</v>
      </c>
      <c r="H15" s="81">
        <v>97.525473071324598</v>
      </c>
      <c r="I15" s="82">
        <v>87.811271297509833</v>
      </c>
      <c r="J15" s="82">
        <v>93.001158748551561</v>
      </c>
      <c r="K15" s="4"/>
      <c r="L15" s="4"/>
      <c r="M15" s="4"/>
      <c r="P15" s="7"/>
      <c r="Q15" s="8"/>
    </row>
    <row r="16" spans="1:17" ht="15" customHeight="1" x14ac:dyDescent="0.2">
      <c r="A16" s="44" t="s">
        <v>40</v>
      </c>
      <c r="B16" s="12">
        <v>154</v>
      </c>
      <c r="C16" s="13">
        <v>143</v>
      </c>
      <c r="D16" s="41">
        <v>126</v>
      </c>
      <c r="E16" s="13">
        <v>1683</v>
      </c>
      <c r="F16" s="13">
        <v>1783</v>
      </c>
      <c r="G16" s="13">
        <v>733</v>
      </c>
      <c r="H16" s="81">
        <v>81.818181818181827</v>
      </c>
      <c r="I16" s="82">
        <v>88.111888111888121</v>
      </c>
      <c r="J16" s="82">
        <v>84.447004608294932</v>
      </c>
      <c r="K16" s="4"/>
      <c r="L16" s="4"/>
      <c r="M16" s="4"/>
      <c r="P16" s="7"/>
      <c r="Q16" s="8"/>
    </row>
    <row r="17" spans="1:17" ht="15" customHeight="1" x14ac:dyDescent="0.2">
      <c r="A17" s="44"/>
      <c r="B17" s="12"/>
      <c r="C17" s="13"/>
      <c r="D17" s="41"/>
      <c r="E17" s="13"/>
      <c r="F17" s="13"/>
      <c r="G17" s="13"/>
      <c r="H17" s="81"/>
      <c r="I17" s="82"/>
      <c r="J17" s="82"/>
      <c r="K17" s="4"/>
      <c r="L17" s="4"/>
      <c r="M17" s="4"/>
      <c r="P17" s="7"/>
      <c r="Q17" s="8"/>
    </row>
    <row r="18" spans="1:17" ht="15" customHeight="1" x14ac:dyDescent="0.2">
      <c r="A18" s="71" t="s">
        <v>42</v>
      </c>
      <c r="B18" s="72">
        <v>2342</v>
      </c>
      <c r="C18" s="17">
        <v>2237</v>
      </c>
      <c r="D18" s="73">
        <v>1881</v>
      </c>
      <c r="E18" s="17">
        <v>25013</v>
      </c>
      <c r="F18" s="17">
        <v>23896</v>
      </c>
      <c r="G18" s="17">
        <v>10749</v>
      </c>
      <c r="H18" s="128">
        <v>95.822720326031586</v>
      </c>
      <c r="I18" s="80">
        <v>84.085829235583375</v>
      </c>
      <c r="J18" s="80">
        <v>95.904710920770881</v>
      </c>
      <c r="K18" s="4"/>
      <c r="L18" s="4"/>
      <c r="M18" s="4"/>
      <c r="P18" s="7"/>
      <c r="Q18" s="8"/>
    </row>
    <row r="19" spans="1:17" ht="15" customHeight="1" x14ac:dyDescent="0.2">
      <c r="A19" s="44" t="s">
        <v>44</v>
      </c>
      <c r="B19" s="12">
        <v>504</v>
      </c>
      <c r="C19" s="13">
        <v>492</v>
      </c>
      <c r="D19" s="41">
        <v>381</v>
      </c>
      <c r="E19" s="13">
        <v>5066</v>
      </c>
      <c r="F19" s="13">
        <v>4932</v>
      </c>
      <c r="G19" s="13">
        <v>2304</v>
      </c>
      <c r="H19" s="81">
        <v>95.012468827930178</v>
      </c>
      <c r="I19" s="82">
        <v>77.439024390243901</v>
      </c>
      <c r="J19" s="82">
        <v>99.396031061259706</v>
      </c>
      <c r="K19" s="4"/>
      <c r="L19" s="4"/>
      <c r="M19" s="4"/>
      <c r="P19" s="7"/>
      <c r="Q19" s="8"/>
    </row>
    <row r="20" spans="1:17" ht="15" customHeight="1" x14ac:dyDescent="0.2">
      <c r="A20" s="44" t="s">
        <v>45</v>
      </c>
      <c r="B20" s="12">
        <v>216</v>
      </c>
      <c r="C20" s="13">
        <v>269</v>
      </c>
      <c r="D20" s="41">
        <v>230</v>
      </c>
      <c r="E20" s="13">
        <v>2658</v>
      </c>
      <c r="F20" s="13">
        <v>2478</v>
      </c>
      <c r="G20" s="13">
        <v>1169</v>
      </c>
      <c r="H20" s="81">
        <v>113.30049261083744</v>
      </c>
      <c r="I20" s="82">
        <v>85.501858736059475</v>
      </c>
      <c r="J20" s="82">
        <v>101.0371650821089</v>
      </c>
      <c r="K20" s="4"/>
      <c r="L20" s="4"/>
      <c r="M20" s="4"/>
      <c r="P20" s="7"/>
      <c r="Q20" s="8"/>
    </row>
    <row r="21" spans="1:17" ht="15" customHeight="1" x14ac:dyDescent="0.2">
      <c r="A21" s="44" t="s">
        <v>46</v>
      </c>
      <c r="B21" s="12">
        <v>440</v>
      </c>
      <c r="C21" s="13">
        <v>391</v>
      </c>
      <c r="D21" s="41">
        <v>283</v>
      </c>
      <c r="E21" s="13">
        <v>3702</v>
      </c>
      <c r="F21" s="13">
        <v>3501</v>
      </c>
      <c r="G21" s="13">
        <v>1775</v>
      </c>
      <c r="H21" s="81">
        <v>87.888198757763973</v>
      </c>
      <c r="I21" s="82">
        <v>72.378516624040927</v>
      </c>
      <c r="J21" s="82">
        <v>102.48267898383372</v>
      </c>
      <c r="K21" s="5"/>
      <c r="L21" s="5"/>
      <c r="M21" s="5"/>
      <c r="P21" s="7"/>
      <c r="Q21" s="8"/>
    </row>
    <row r="22" spans="1:17" ht="15" customHeight="1" x14ac:dyDescent="0.2">
      <c r="A22" s="44" t="s">
        <v>43</v>
      </c>
      <c r="B22" s="12">
        <v>1182</v>
      </c>
      <c r="C22" s="13">
        <v>1085</v>
      </c>
      <c r="D22" s="41">
        <v>987</v>
      </c>
      <c r="E22" s="13">
        <v>13587</v>
      </c>
      <c r="F22" s="13">
        <v>12985</v>
      </c>
      <c r="G22" s="13">
        <v>5501</v>
      </c>
      <c r="H22" s="81">
        <v>95.178399228543881</v>
      </c>
      <c r="I22" s="82">
        <v>90.967741935483872</v>
      </c>
      <c r="J22" s="82">
        <v>91.668055324112657</v>
      </c>
      <c r="K22" s="5"/>
      <c r="L22" s="5"/>
      <c r="M22" s="5"/>
      <c r="P22" s="7"/>
      <c r="Q22" s="8"/>
    </row>
    <row r="23" spans="1:17" ht="15" customHeight="1" x14ac:dyDescent="0.2">
      <c r="A23" s="44"/>
      <c r="B23" s="12"/>
      <c r="C23" s="13"/>
      <c r="D23" s="41"/>
      <c r="E23" s="13"/>
      <c r="F23" s="13"/>
      <c r="G23" s="13"/>
      <c r="H23" s="81"/>
      <c r="I23" s="82"/>
      <c r="J23" s="82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393</v>
      </c>
      <c r="C24" s="27">
        <v>247</v>
      </c>
      <c r="D24" s="42">
        <v>226</v>
      </c>
      <c r="E24" s="27">
        <v>2087</v>
      </c>
      <c r="F24" s="27">
        <v>2678</v>
      </c>
      <c r="G24" s="27">
        <v>1464</v>
      </c>
      <c r="H24" s="83">
        <v>122.82608695652173</v>
      </c>
      <c r="I24" s="84">
        <v>91.497975708502025</v>
      </c>
      <c r="J24" s="84">
        <v>93.486590038314176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9" t="s">
        <v>147</v>
      </c>
    </row>
  </sheetData>
  <mergeCells count="2">
    <mergeCell ref="B4:C4"/>
    <mergeCell ref="H3:J3"/>
  </mergeCells>
  <hyperlinks>
    <hyperlink ref="A26" location="Kazalo!A1" display="nazaj na kazalo" xr:uid="{00000000-0004-0000-1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0"/>
      <c r="B3" s="317" t="s">
        <v>68</v>
      </c>
      <c r="C3" s="318"/>
      <c r="D3" s="319"/>
      <c r="E3" s="317" t="s">
        <v>53</v>
      </c>
      <c r="F3" s="318"/>
      <c r="G3" s="319"/>
      <c r="H3" s="317" t="s">
        <v>55</v>
      </c>
      <c r="I3" s="318"/>
      <c r="J3" s="319"/>
      <c r="K3" s="314" t="s">
        <v>57</v>
      </c>
      <c r="L3" s="311"/>
      <c r="M3" s="315"/>
      <c r="N3" s="314" t="s">
        <v>71</v>
      </c>
      <c r="O3" s="311"/>
      <c r="P3" s="311"/>
      <c r="Q3" s="45"/>
    </row>
    <row r="4" spans="1:21" ht="15" customHeight="1" x14ac:dyDescent="0.2">
      <c r="A4" s="162"/>
      <c r="B4" s="312" t="s">
        <v>59</v>
      </c>
      <c r="C4" s="313"/>
      <c r="D4" s="316"/>
      <c r="E4" s="312" t="s">
        <v>54</v>
      </c>
      <c r="F4" s="313"/>
      <c r="G4" s="316"/>
      <c r="H4" s="312" t="s">
        <v>56</v>
      </c>
      <c r="I4" s="313"/>
      <c r="J4" s="316"/>
      <c r="K4" s="312" t="s">
        <v>58</v>
      </c>
      <c r="L4" s="313"/>
      <c r="M4" s="316"/>
      <c r="N4" s="312" t="s">
        <v>70</v>
      </c>
      <c r="O4" s="313"/>
      <c r="P4" s="313"/>
      <c r="Q4" s="45"/>
    </row>
    <row r="5" spans="1:21" ht="15" customHeight="1" x14ac:dyDescent="0.2">
      <c r="A5" s="162" t="s">
        <v>67</v>
      </c>
      <c r="B5" s="298"/>
      <c r="C5" s="299"/>
      <c r="D5" s="143" t="s">
        <v>604</v>
      </c>
      <c r="E5" s="298"/>
      <c r="F5" s="299"/>
      <c r="G5" s="143" t="s">
        <v>604</v>
      </c>
      <c r="H5" s="298"/>
      <c r="I5" s="299"/>
      <c r="J5" s="143" t="s">
        <v>604</v>
      </c>
      <c r="K5" s="298"/>
      <c r="L5" s="299"/>
      <c r="M5" s="143" t="s">
        <v>604</v>
      </c>
      <c r="N5" s="298"/>
      <c r="O5" s="299"/>
      <c r="P5" s="143" t="s">
        <v>604</v>
      </c>
      <c r="Q5" s="48"/>
    </row>
    <row r="6" spans="1:21" ht="15" customHeight="1" x14ac:dyDescent="0.2">
      <c r="A6" s="163" t="s">
        <v>61</v>
      </c>
      <c r="B6" s="170" t="s">
        <v>608</v>
      </c>
      <c r="C6" s="171" t="s">
        <v>604</v>
      </c>
      <c r="D6" s="171" t="s">
        <v>603</v>
      </c>
      <c r="E6" s="170" t="s">
        <v>608</v>
      </c>
      <c r="F6" s="171" t="s">
        <v>604</v>
      </c>
      <c r="G6" s="171" t="s">
        <v>603</v>
      </c>
      <c r="H6" s="170" t="s">
        <v>608</v>
      </c>
      <c r="I6" s="171" t="s">
        <v>604</v>
      </c>
      <c r="J6" s="171" t="s">
        <v>603</v>
      </c>
      <c r="K6" s="170" t="s">
        <v>608</v>
      </c>
      <c r="L6" s="171" t="s">
        <v>604</v>
      </c>
      <c r="M6" s="171" t="s">
        <v>603</v>
      </c>
      <c r="N6" s="170" t="s">
        <v>608</v>
      </c>
      <c r="O6" s="171" t="s">
        <v>604</v>
      </c>
      <c r="P6" s="171" t="s">
        <v>603</v>
      </c>
      <c r="Q6" s="45"/>
    </row>
    <row r="7" spans="1:21" ht="15" customHeight="1" x14ac:dyDescent="0.2">
      <c r="A7" s="21" t="s">
        <v>22</v>
      </c>
      <c r="B7" s="22">
        <v>4976</v>
      </c>
      <c r="C7" s="23">
        <v>29382</v>
      </c>
      <c r="D7" s="104">
        <v>96.085548906112038</v>
      </c>
      <c r="E7" s="22">
        <v>3282</v>
      </c>
      <c r="F7" s="23">
        <v>20481</v>
      </c>
      <c r="G7" s="104">
        <v>99.10960561335591</v>
      </c>
      <c r="H7" s="22">
        <v>456</v>
      </c>
      <c r="I7" s="23">
        <v>2405</v>
      </c>
      <c r="J7" s="104">
        <v>89.4384529564894</v>
      </c>
      <c r="K7" s="22">
        <v>218</v>
      </c>
      <c r="L7" s="23">
        <v>1220</v>
      </c>
      <c r="M7" s="76">
        <v>91.867469879518069</v>
      </c>
      <c r="N7" s="22">
        <v>1020</v>
      </c>
      <c r="O7" s="23">
        <v>5276</v>
      </c>
      <c r="P7" s="76">
        <v>89.46922163812107</v>
      </c>
      <c r="Q7" s="45"/>
    </row>
    <row r="8" spans="1:21" ht="12.75" customHeight="1" x14ac:dyDescent="0.2">
      <c r="A8" s="11"/>
      <c r="B8" s="15"/>
      <c r="C8" s="16"/>
      <c r="D8" s="105"/>
      <c r="E8" s="15"/>
      <c r="F8" s="16"/>
      <c r="G8" s="105"/>
      <c r="H8" s="15"/>
      <c r="I8" s="16"/>
      <c r="J8" s="105"/>
      <c r="K8" s="15"/>
      <c r="L8" s="16"/>
      <c r="M8" s="79"/>
      <c r="N8" s="15"/>
      <c r="O8" s="16"/>
      <c r="P8" s="79"/>
      <c r="Q8" s="45"/>
    </row>
    <row r="9" spans="1:21" ht="15" customHeight="1" x14ac:dyDescent="0.2">
      <c r="A9" s="18" t="s">
        <v>23</v>
      </c>
      <c r="B9" s="12">
        <v>517</v>
      </c>
      <c r="C9" s="13">
        <v>3143</v>
      </c>
      <c r="D9" s="106">
        <v>93.458221825750826</v>
      </c>
      <c r="E9" s="12">
        <v>322</v>
      </c>
      <c r="F9" s="13">
        <v>2160</v>
      </c>
      <c r="G9" s="106">
        <v>98.226466575716231</v>
      </c>
      <c r="H9" s="12">
        <v>62</v>
      </c>
      <c r="I9" s="13">
        <v>276</v>
      </c>
      <c r="J9" s="106">
        <v>89.032258064516128</v>
      </c>
      <c r="K9" s="12">
        <v>18</v>
      </c>
      <c r="L9" s="13">
        <v>97</v>
      </c>
      <c r="M9" s="82">
        <v>97</v>
      </c>
      <c r="N9" s="12">
        <v>115</v>
      </c>
      <c r="O9" s="13">
        <v>610</v>
      </c>
      <c r="P9" s="82">
        <v>80.901856763925721</v>
      </c>
      <c r="Q9" s="3"/>
    </row>
    <row r="10" spans="1:21" ht="15" customHeight="1" x14ac:dyDescent="0.2">
      <c r="A10" s="18" t="s">
        <v>24</v>
      </c>
      <c r="B10" s="12">
        <v>388</v>
      </c>
      <c r="C10" s="13">
        <v>2368</v>
      </c>
      <c r="D10" s="106">
        <v>103.76862401402278</v>
      </c>
      <c r="E10" s="12">
        <v>266</v>
      </c>
      <c r="F10" s="13">
        <v>1612</v>
      </c>
      <c r="G10" s="106">
        <v>99.261083743842363</v>
      </c>
      <c r="H10" s="12">
        <v>36</v>
      </c>
      <c r="I10" s="13">
        <v>180</v>
      </c>
      <c r="J10" s="106">
        <v>125.87412587412588</v>
      </c>
      <c r="K10" s="12">
        <v>23</v>
      </c>
      <c r="L10" s="13">
        <v>95</v>
      </c>
      <c r="M10" s="82">
        <v>128.37837837837839</v>
      </c>
      <c r="N10" s="12">
        <v>63</v>
      </c>
      <c r="O10" s="13">
        <v>481</v>
      </c>
      <c r="P10" s="82">
        <v>109.0702947845805</v>
      </c>
      <c r="Q10" s="3"/>
      <c r="T10" s="7"/>
      <c r="U10" s="8"/>
    </row>
    <row r="11" spans="1:21" ht="15" customHeight="1" x14ac:dyDescent="0.2">
      <c r="A11" s="18" t="s">
        <v>25</v>
      </c>
      <c r="B11" s="12">
        <v>408</v>
      </c>
      <c r="C11" s="13">
        <v>2424</v>
      </c>
      <c r="D11" s="106">
        <v>98.777506112469439</v>
      </c>
      <c r="E11" s="12">
        <v>289</v>
      </c>
      <c r="F11" s="13">
        <v>1790</v>
      </c>
      <c r="G11" s="106">
        <v>102.34419668381933</v>
      </c>
      <c r="H11" s="12">
        <v>37</v>
      </c>
      <c r="I11" s="13">
        <v>192</v>
      </c>
      <c r="J11" s="106">
        <v>101.58730158730158</v>
      </c>
      <c r="K11" s="12">
        <v>17</v>
      </c>
      <c r="L11" s="13">
        <v>103</v>
      </c>
      <c r="M11" s="82">
        <v>103</v>
      </c>
      <c r="N11" s="12">
        <v>65</v>
      </c>
      <c r="O11" s="13">
        <v>339</v>
      </c>
      <c r="P11" s="82">
        <v>81.490384615384613</v>
      </c>
      <c r="Q11" s="3"/>
      <c r="T11" s="7"/>
      <c r="U11" s="8"/>
    </row>
    <row r="12" spans="1:21" ht="15" customHeight="1" x14ac:dyDescent="0.2">
      <c r="A12" s="18" t="s">
        <v>26</v>
      </c>
      <c r="B12" s="12">
        <v>1199</v>
      </c>
      <c r="C12" s="13">
        <v>6702</v>
      </c>
      <c r="D12" s="106">
        <v>91.220906492445891</v>
      </c>
      <c r="E12" s="12">
        <v>814</v>
      </c>
      <c r="F12" s="13">
        <v>4703</v>
      </c>
      <c r="G12" s="106">
        <v>95.31820024321037</v>
      </c>
      <c r="H12" s="12">
        <v>125</v>
      </c>
      <c r="I12" s="13">
        <v>606</v>
      </c>
      <c r="J12" s="106">
        <v>88.726207906295755</v>
      </c>
      <c r="K12" s="12">
        <v>47</v>
      </c>
      <c r="L12" s="13">
        <v>282</v>
      </c>
      <c r="M12" s="82">
        <v>80.802292263610326</v>
      </c>
      <c r="N12" s="12">
        <v>213</v>
      </c>
      <c r="O12" s="13">
        <v>1111</v>
      </c>
      <c r="P12" s="82">
        <v>80.448950036205645</v>
      </c>
      <c r="Q12" s="4"/>
      <c r="T12" s="7"/>
      <c r="U12" s="8"/>
    </row>
    <row r="13" spans="1:21" ht="15" customHeight="1" x14ac:dyDescent="0.2">
      <c r="A13" s="18" t="s">
        <v>27</v>
      </c>
      <c r="B13" s="12">
        <v>782</v>
      </c>
      <c r="C13" s="13">
        <v>4661</v>
      </c>
      <c r="D13" s="106">
        <v>99.191317301553511</v>
      </c>
      <c r="E13" s="12">
        <v>518</v>
      </c>
      <c r="F13" s="13">
        <v>3309</v>
      </c>
      <c r="G13" s="106">
        <v>103.40625000000001</v>
      </c>
      <c r="H13" s="12">
        <v>46</v>
      </c>
      <c r="I13" s="13">
        <v>272</v>
      </c>
      <c r="J13" s="106">
        <v>76.619718309859152</v>
      </c>
      <c r="K13" s="12">
        <v>41</v>
      </c>
      <c r="L13" s="13">
        <v>223</v>
      </c>
      <c r="M13" s="82">
        <v>81.386861313868607</v>
      </c>
      <c r="N13" s="12">
        <v>177</v>
      </c>
      <c r="O13" s="13">
        <v>857</v>
      </c>
      <c r="P13" s="82">
        <v>98.505747126436788</v>
      </c>
      <c r="Q13" s="4"/>
      <c r="T13" s="7"/>
      <c r="U13" s="8"/>
    </row>
    <row r="14" spans="1:21" ht="15" customHeight="1" x14ac:dyDescent="0.2">
      <c r="A14" s="18" t="s">
        <v>28</v>
      </c>
      <c r="B14" s="12">
        <v>420</v>
      </c>
      <c r="C14" s="13">
        <v>2500</v>
      </c>
      <c r="D14" s="106">
        <v>98.541584548679538</v>
      </c>
      <c r="E14" s="12">
        <v>244</v>
      </c>
      <c r="F14" s="13">
        <v>1641</v>
      </c>
      <c r="G14" s="106">
        <v>101.54702970297029</v>
      </c>
      <c r="H14" s="12">
        <v>32</v>
      </c>
      <c r="I14" s="13">
        <v>169</v>
      </c>
      <c r="J14" s="106">
        <v>85.353535353535349</v>
      </c>
      <c r="K14" s="12">
        <v>13</v>
      </c>
      <c r="L14" s="13">
        <v>90</v>
      </c>
      <c r="M14" s="82">
        <v>152.54237288135593</v>
      </c>
      <c r="N14" s="12">
        <v>131</v>
      </c>
      <c r="O14" s="13">
        <v>600</v>
      </c>
      <c r="P14" s="82">
        <v>90.361445783132538</v>
      </c>
      <c r="Q14" s="5"/>
      <c r="T14" s="7"/>
      <c r="U14" s="8"/>
    </row>
    <row r="15" spans="1:21" ht="15" customHeight="1" x14ac:dyDescent="0.2">
      <c r="A15" s="18" t="s">
        <v>29</v>
      </c>
      <c r="B15" s="12">
        <v>221</v>
      </c>
      <c r="C15" s="13">
        <v>1148</v>
      </c>
      <c r="D15" s="106">
        <v>98.710232158211525</v>
      </c>
      <c r="E15" s="12">
        <v>149</v>
      </c>
      <c r="F15" s="13">
        <v>772</v>
      </c>
      <c r="G15" s="106">
        <v>107.82122905027933</v>
      </c>
      <c r="H15" s="12">
        <v>15</v>
      </c>
      <c r="I15" s="13">
        <v>99</v>
      </c>
      <c r="J15" s="106">
        <v>82.5</v>
      </c>
      <c r="K15" s="12">
        <v>3</v>
      </c>
      <c r="L15" s="13">
        <v>38</v>
      </c>
      <c r="M15" s="82">
        <v>55.882352941176471</v>
      </c>
      <c r="N15" s="12">
        <v>54</v>
      </c>
      <c r="O15" s="13">
        <v>239</v>
      </c>
      <c r="P15" s="82">
        <v>92.277992277992283</v>
      </c>
      <c r="Q15" s="5"/>
      <c r="T15" s="7"/>
      <c r="U15" s="8"/>
    </row>
    <row r="16" spans="1:21" ht="15" customHeight="1" x14ac:dyDescent="0.2">
      <c r="A16" s="18" t="s">
        <v>30</v>
      </c>
      <c r="B16" s="12">
        <v>213</v>
      </c>
      <c r="C16" s="13">
        <v>1239</v>
      </c>
      <c r="D16" s="106">
        <v>100.24271844660196</v>
      </c>
      <c r="E16" s="12">
        <v>130</v>
      </c>
      <c r="F16" s="13">
        <v>815</v>
      </c>
      <c r="G16" s="106">
        <v>105.29715762273901</v>
      </c>
      <c r="H16" s="12">
        <v>26</v>
      </c>
      <c r="I16" s="13">
        <v>146</v>
      </c>
      <c r="J16" s="106">
        <v>85.882352941176464</v>
      </c>
      <c r="K16" s="12">
        <v>18</v>
      </c>
      <c r="L16" s="13">
        <v>108</v>
      </c>
      <c r="M16" s="82">
        <v>97.297297297297305</v>
      </c>
      <c r="N16" s="12">
        <v>39</v>
      </c>
      <c r="O16" s="13">
        <v>170</v>
      </c>
      <c r="P16" s="82">
        <v>93.922651933701658</v>
      </c>
      <c r="Q16" s="5"/>
      <c r="T16" s="7"/>
      <c r="U16" s="8"/>
    </row>
    <row r="17" spans="1:21" ht="15" customHeight="1" x14ac:dyDescent="0.2">
      <c r="A17" s="18" t="s">
        <v>31</v>
      </c>
      <c r="B17" s="12">
        <v>219</v>
      </c>
      <c r="C17" s="13">
        <v>1468</v>
      </c>
      <c r="D17" s="106">
        <v>103.01754385964912</v>
      </c>
      <c r="E17" s="12">
        <v>166</v>
      </c>
      <c r="F17" s="13">
        <v>1090</v>
      </c>
      <c r="G17" s="106">
        <v>106.86274509803921</v>
      </c>
      <c r="H17" s="12">
        <v>13</v>
      </c>
      <c r="I17" s="13">
        <v>99</v>
      </c>
      <c r="J17" s="106">
        <v>81.818181818181827</v>
      </c>
      <c r="K17" s="12">
        <v>11</v>
      </c>
      <c r="L17" s="13">
        <v>57</v>
      </c>
      <c r="M17" s="82">
        <v>121.27659574468086</v>
      </c>
      <c r="N17" s="12">
        <v>29</v>
      </c>
      <c r="O17" s="13">
        <v>222</v>
      </c>
      <c r="P17" s="82">
        <v>93.670886075949369</v>
      </c>
      <c r="Q17" s="5"/>
      <c r="T17" s="7"/>
      <c r="U17" s="8"/>
    </row>
    <row r="18" spans="1:21" ht="15" customHeight="1" x14ac:dyDescent="0.2">
      <c r="A18" s="18" t="s">
        <v>32</v>
      </c>
      <c r="B18" s="12">
        <v>175</v>
      </c>
      <c r="C18" s="13">
        <v>1016</v>
      </c>
      <c r="D18" s="106">
        <v>106.49895178197065</v>
      </c>
      <c r="E18" s="12">
        <v>94</v>
      </c>
      <c r="F18" s="13">
        <v>657</v>
      </c>
      <c r="G18" s="106">
        <v>97.045790251107832</v>
      </c>
      <c r="H18" s="12">
        <v>21</v>
      </c>
      <c r="I18" s="13">
        <v>102</v>
      </c>
      <c r="J18" s="106">
        <v>92.72727272727272</v>
      </c>
      <c r="K18" s="12">
        <v>6</v>
      </c>
      <c r="L18" s="13">
        <v>33</v>
      </c>
      <c r="M18" s="82">
        <v>126.92307692307692</v>
      </c>
      <c r="N18" s="12">
        <v>54</v>
      </c>
      <c r="O18" s="13">
        <v>224</v>
      </c>
      <c r="P18" s="82">
        <v>158.86524822695037</v>
      </c>
      <c r="Q18" s="5"/>
      <c r="T18" s="7"/>
      <c r="U18" s="8"/>
    </row>
    <row r="19" spans="1:21" ht="15" customHeight="1" x14ac:dyDescent="0.2">
      <c r="A19" s="18" t="s">
        <v>33</v>
      </c>
      <c r="B19" s="12">
        <v>130</v>
      </c>
      <c r="C19" s="13">
        <v>753</v>
      </c>
      <c r="D19" s="106">
        <v>84.322508398656211</v>
      </c>
      <c r="E19" s="12">
        <v>81</v>
      </c>
      <c r="F19" s="13">
        <v>493</v>
      </c>
      <c r="G19" s="106">
        <v>89.799635701275051</v>
      </c>
      <c r="H19" s="12">
        <v>12</v>
      </c>
      <c r="I19" s="13">
        <v>67</v>
      </c>
      <c r="J19" s="106">
        <v>87.012987012987011</v>
      </c>
      <c r="K19" s="12">
        <v>4</v>
      </c>
      <c r="L19" s="13">
        <v>25</v>
      </c>
      <c r="M19" s="82">
        <v>54.347826086956516</v>
      </c>
      <c r="N19" s="12">
        <v>33</v>
      </c>
      <c r="O19" s="13">
        <v>168</v>
      </c>
      <c r="P19" s="82">
        <v>76.018099547511312</v>
      </c>
      <c r="Q19" s="5"/>
      <c r="T19" s="7"/>
      <c r="U19" s="8"/>
    </row>
    <row r="20" spans="1:21" ht="15" customHeight="1" x14ac:dyDescent="0.2">
      <c r="A20" s="25" t="s">
        <v>34</v>
      </c>
      <c r="B20" s="26">
        <v>304</v>
      </c>
      <c r="C20" s="27">
        <v>1960</v>
      </c>
      <c r="D20" s="107">
        <v>88.050314465408803</v>
      </c>
      <c r="E20" s="26">
        <v>209</v>
      </c>
      <c r="F20" s="27">
        <v>1439</v>
      </c>
      <c r="G20" s="107">
        <v>89.545737398879893</v>
      </c>
      <c r="H20" s="26">
        <v>31</v>
      </c>
      <c r="I20" s="27">
        <v>197</v>
      </c>
      <c r="J20" s="107">
        <v>92.488262910798127</v>
      </c>
      <c r="K20" s="26">
        <v>17</v>
      </c>
      <c r="L20" s="27">
        <v>69</v>
      </c>
      <c r="M20" s="84">
        <v>93.243243243243242</v>
      </c>
      <c r="N20" s="26">
        <v>47</v>
      </c>
      <c r="O20" s="27">
        <v>255</v>
      </c>
      <c r="P20" s="84">
        <v>76.807228915662648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9" t="s">
        <v>147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 xr:uid="{00000000-0004-0000-12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7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2"/>
      <c r="B3" s="19"/>
      <c r="C3" s="35"/>
      <c r="D3" s="46"/>
      <c r="E3" s="317" t="s">
        <v>53</v>
      </c>
      <c r="F3" s="318"/>
      <c r="G3" s="318"/>
      <c r="H3" s="317" t="s">
        <v>55</v>
      </c>
      <c r="I3" s="318"/>
      <c r="J3" s="319"/>
      <c r="K3" s="314" t="s">
        <v>57</v>
      </c>
      <c r="L3" s="311"/>
      <c r="M3" s="315"/>
      <c r="N3" s="311" t="s">
        <v>71</v>
      </c>
      <c r="O3" s="311"/>
      <c r="P3" s="311"/>
      <c r="Q3" s="45"/>
    </row>
    <row r="4" spans="1:21" ht="15" customHeight="1" x14ac:dyDescent="0.2">
      <c r="A4" s="53"/>
      <c r="B4" s="312" t="s">
        <v>52</v>
      </c>
      <c r="C4" s="313"/>
      <c r="D4" s="316"/>
      <c r="E4" s="312" t="s">
        <v>54</v>
      </c>
      <c r="F4" s="313"/>
      <c r="G4" s="313"/>
      <c r="H4" s="312" t="s">
        <v>56</v>
      </c>
      <c r="I4" s="313"/>
      <c r="J4" s="316"/>
      <c r="K4" s="312" t="s">
        <v>58</v>
      </c>
      <c r="L4" s="313"/>
      <c r="M4" s="316"/>
      <c r="N4" s="313" t="s">
        <v>70</v>
      </c>
      <c r="O4" s="313"/>
      <c r="P4" s="313"/>
      <c r="Q4" s="45"/>
    </row>
    <row r="5" spans="1:21" ht="15" customHeight="1" x14ac:dyDescent="0.2">
      <c r="A5" s="119" t="s">
        <v>89</v>
      </c>
      <c r="B5" s="263"/>
      <c r="C5" s="264"/>
      <c r="D5" s="143" t="s">
        <v>604</v>
      </c>
      <c r="E5" s="263"/>
      <c r="F5" s="264"/>
      <c r="G5" s="143" t="s">
        <v>604</v>
      </c>
      <c r="H5" s="263"/>
      <c r="I5" s="264"/>
      <c r="J5" s="143" t="s">
        <v>604</v>
      </c>
      <c r="K5" s="263"/>
      <c r="L5" s="264"/>
      <c r="M5" s="143" t="s">
        <v>604</v>
      </c>
      <c r="N5" s="263"/>
      <c r="O5" s="264"/>
      <c r="P5" s="143" t="s">
        <v>604</v>
      </c>
      <c r="Q5" s="45"/>
    </row>
    <row r="6" spans="1:21" ht="15" customHeight="1" x14ac:dyDescent="0.2">
      <c r="A6" s="180" t="s">
        <v>60</v>
      </c>
      <c r="B6" s="170" t="s">
        <v>608</v>
      </c>
      <c r="C6" s="171" t="s">
        <v>604</v>
      </c>
      <c r="D6" s="171" t="s">
        <v>603</v>
      </c>
      <c r="E6" s="170" t="s">
        <v>608</v>
      </c>
      <c r="F6" s="171" t="s">
        <v>604</v>
      </c>
      <c r="G6" s="171" t="s">
        <v>603</v>
      </c>
      <c r="H6" s="170" t="s">
        <v>608</v>
      </c>
      <c r="I6" s="171" t="s">
        <v>604</v>
      </c>
      <c r="J6" s="171" t="s">
        <v>603</v>
      </c>
      <c r="K6" s="170" t="s">
        <v>608</v>
      </c>
      <c r="L6" s="171" t="s">
        <v>604</v>
      </c>
      <c r="M6" s="171" t="s">
        <v>603</v>
      </c>
      <c r="N6" s="170" t="s">
        <v>608</v>
      </c>
      <c r="O6" s="171" t="s">
        <v>604</v>
      </c>
      <c r="P6" s="171" t="s">
        <v>603</v>
      </c>
      <c r="Q6" s="45"/>
    </row>
    <row r="7" spans="1:21" ht="15" customHeight="1" x14ac:dyDescent="0.2">
      <c r="A7" s="21" t="s">
        <v>22</v>
      </c>
      <c r="B7" s="22">
        <v>4976</v>
      </c>
      <c r="C7" s="23">
        <v>29382</v>
      </c>
      <c r="D7" s="95">
        <v>96.085548906112038</v>
      </c>
      <c r="E7" s="22">
        <v>3282</v>
      </c>
      <c r="F7" s="23">
        <v>20481</v>
      </c>
      <c r="G7" s="95">
        <v>99.10960561335591</v>
      </c>
      <c r="H7" s="23">
        <v>456</v>
      </c>
      <c r="I7" s="23">
        <v>2405</v>
      </c>
      <c r="J7" s="99">
        <v>89.4384529564894</v>
      </c>
      <c r="K7" s="23">
        <v>218</v>
      </c>
      <c r="L7" s="23">
        <v>1220</v>
      </c>
      <c r="M7" s="103">
        <v>91.867469879518069</v>
      </c>
      <c r="N7" s="93">
        <v>1020</v>
      </c>
      <c r="O7" s="24">
        <v>5276</v>
      </c>
      <c r="P7" s="103">
        <v>89.46922163812107</v>
      </c>
      <c r="Q7" s="45"/>
    </row>
    <row r="8" spans="1:21" ht="12.75" customHeight="1" x14ac:dyDescent="0.2">
      <c r="A8" s="11"/>
      <c r="B8" s="15"/>
      <c r="C8" s="16"/>
      <c r="D8" s="96"/>
      <c r="E8" s="15"/>
      <c r="F8" s="16"/>
      <c r="G8" s="96"/>
      <c r="H8" s="16"/>
      <c r="I8" s="16"/>
      <c r="J8" s="100"/>
      <c r="K8" s="16"/>
      <c r="L8" s="16"/>
      <c r="M8" s="74"/>
      <c r="N8" s="94"/>
      <c r="O8" s="17"/>
      <c r="P8" s="74"/>
      <c r="Q8" s="45"/>
    </row>
    <row r="9" spans="1:21" ht="15" customHeight="1" x14ac:dyDescent="0.2">
      <c r="A9" s="71" t="s">
        <v>35</v>
      </c>
      <c r="B9" s="72">
        <v>2869</v>
      </c>
      <c r="C9" s="17">
        <v>17169</v>
      </c>
      <c r="D9" s="117">
        <v>96.427969671440607</v>
      </c>
      <c r="E9" s="72">
        <v>1853</v>
      </c>
      <c r="F9" s="17">
        <v>11997</v>
      </c>
      <c r="G9" s="117">
        <v>99.717396725126761</v>
      </c>
      <c r="H9" s="17">
        <v>265</v>
      </c>
      <c r="I9" s="17">
        <v>1408</v>
      </c>
      <c r="J9" s="152">
        <v>85.281647486371895</v>
      </c>
      <c r="K9" s="17">
        <v>131</v>
      </c>
      <c r="L9" s="17">
        <v>707</v>
      </c>
      <c r="M9" s="74">
        <v>95.411605937921735</v>
      </c>
      <c r="N9" s="94">
        <v>620</v>
      </c>
      <c r="O9" s="17">
        <v>3057</v>
      </c>
      <c r="P9" s="74">
        <v>90.390301596688346</v>
      </c>
      <c r="Q9" s="3"/>
    </row>
    <row r="10" spans="1:21" ht="15" customHeight="1" x14ac:dyDescent="0.2">
      <c r="A10" s="44" t="s">
        <v>41</v>
      </c>
      <c r="B10" s="12">
        <v>275</v>
      </c>
      <c r="C10" s="13">
        <v>1633</v>
      </c>
      <c r="D10" s="97">
        <v>94.997091332169873</v>
      </c>
      <c r="E10" s="12">
        <v>175</v>
      </c>
      <c r="F10" s="13">
        <v>1111</v>
      </c>
      <c r="G10" s="97">
        <v>100.90826521344232</v>
      </c>
      <c r="H10" s="13">
        <v>35</v>
      </c>
      <c r="I10" s="13">
        <v>190</v>
      </c>
      <c r="J10" s="101">
        <v>82.251082251082252</v>
      </c>
      <c r="K10" s="13">
        <v>16</v>
      </c>
      <c r="L10" s="13">
        <v>105</v>
      </c>
      <c r="M10" s="5">
        <v>88.983050847457619</v>
      </c>
      <c r="N10" s="91">
        <v>49</v>
      </c>
      <c r="O10" s="13">
        <v>227</v>
      </c>
      <c r="P10" s="5">
        <v>84.386617100371751</v>
      </c>
      <c r="Q10" s="3"/>
      <c r="T10" s="7"/>
      <c r="U10" s="8"/>
    </row>
    <row r="11" spans="1:21" ht="15" customHeight="1" x14ac:dyDescent="0.2">
      <c r="A11" s="44" t="s">
        <v>38</v>
      </c>
      <c r="B11" s="12">
        <v>144</v>
      </c>
      <c r="C11" s="13">
        <v>1024</v>
      </c>
      <c r="D11" s="97">
        <v>89.043478260869563</v>
      </c>
      <c r="E11" s="12">
        <v>100</v>
      </c>
      <c r="F11" s="13">
        <v>801</v>
      </c>
      <c r="G11" s="97">
        <v>92.601156069364166</v>
      </c>
      <c r="H11" s="13">
        <v>16</v>
      </c>
      <c r="I11" s="13">
        <v>91</v>
      </c>
      <c r="J11" s="101">
        <v>86.666666666666671</v>
      </c>
      <c r="K11" s="13">
        <v>12</v>
      </c>
      <c r="L11" s="13">
        <v>30</v>
      </c>
      <c r="M11" s="5">
        <v>65.217391304347828</v>
      </c>
      <c r="N11" s="91">
        <v>16</v>
      </c>
      <c r="O11" s="13">
        <v>102</v>
      </c>
      <c r="P11" s="5">
        <v>76.119402985074629</v>
      </c>
      <c r="Q11" s="3"/>
      <c r="T11" s="7"/>
      <c r="U11" s="8"/>
    </row>
    <row r="12" spans="1:21" ht="15" customHeight="1" x14ac:dyDescent="0.2">
      <c r="A12" s="44" t="s">
        <v>37</v>
      </c>
      <c r="B12" s="12">
        <v>952</v>
      </c>
      <c r="C12" s="13">
        <v>5694</v>
      </c>
      <c r="D12" s="97">
        <v>101.35279458882165</v>
      </c>
      <c r="E12" s="12">
        <v>645</v>
      </c>
      <c r="F12" s="13">
        <v>4111</v>
      </c>
      <c r="G12" s="97">
        <v>106.39233954451346</v>
      </c>
      <c r="H12" s="13">
        <v>61</v>
      </c>
      <c r="I12" s="13">
        <v>360</v>
      </c>
      <c r="J12" s="101">
        <v>75.313807531380746</v>
      </c>
      <c r="K12" s="13">
        <v>52</v>
      </c>
      <c r="L12" s="13">
        <v>270</v>
      </c>
      <c r="M12" s="5">
        <v>87.662337662337663</v>
      </c>
      <c r="N12" s="91">
        <v>194</v>
      </c>
      <c r="O12" s="13">
        <v>953</v>
      </c>
      <c r="P12" s="5">
        <v>98.450413223140501</v>
      </c>
      <c r="Q12" s="4"/>
      <c r="T12" s="7"/>
      <c r="U12" s="8"/>
    </row>
    <row r="13" spans="1:21" ht="15" customHeight="1" x14ac:dyDescent="0.2">
      <c r="A13" s="44" t="s">
        <v>36</v>
      </c>
      <c r="B13" s="12">
        <v>423</v>
      </c>
      <c r="C13" s="13">
        <v>2487</v>
      </c>
      <c r="D13" s="97">
        <v>97.605965463108319</v>
      </c>
      <c r="E13" s="12">
        <v>251</v>
      </c>
      <c r="F13" s="13">
        <v>1638</v>
      </c>
      <c r="G13" s="97">
        <v>100.30618493570115</v>
      </c>
      <c r="H13" s="13">
        <v>31</v>
      </c>
      <c r="I13" s="13">
        <v>169</v>
      </c>
      <c r="J13" s="101">
        <v>83.663366336633658</v>
      </c>
      <c r="K13" s="13">
        <v>11</v>
      </c>
      <c r="L13" s="13">
        <v>84</v>
      </c>
      <c r="M13" s="5">
        <v>147.36842105263156</v>
      </c>
      <c r="N13" s="91">
        <v>130</v>
      </c>
      <c r="O13" s="13">
        <v>596</v>
      </c>
      <c r="P13" s="5">
        <v>90.853658536585371</v>
      </c>
      <c r="Q13" s="4"/>
      <c r="T13" s="7"/>
      <c r="U13" s="8"/>
    </row>
    <row r="14" spans="1:21" ht="15" customHeight="1" x14ac:dyDescent="0.2">
      <c r="A14" s="44" t="s">
        <v>469</v>
      </c>
      <c r="B14" s="12">
        <v>177</v>
      </c>
      <c r="C14" s="13">
        <v>1003</v>
      </c>
      <c r="D14" s="97">
        <v>106.25</v>
      </c>
      <c r="E14" s="12">
        <v>100</v>
      </c>
      <c r="F14" s="13">
        <v>643</v>
      </c>
      <c r="G14" s="97">
        <v>97.424242424242422</v>
      </c>
      <c r="H14" s="13">
        <v>22</v>
      </c>
      <c r="I14" s="13">
        <v>106</v>
      </c>
      <c r="J14" s="101">
        <v>93.805309734513273</v>
      </c>
      <c r="K14" s="13">
        <v>8</v>
      </c>
      <c r="L14" s="13">
        <v>37</v>
      </c>
      <c r="M14" s="5">
        <v>123.33333333333334</v>
      </c>
      <c r="N14" s="91">
        <v>47</v>
      </c>
      <c r="O14" s="13">
        <v>217</v>
      </c>
      <c r="P14" s="5">
        <v>153.90070921985816</v>
      </c>
      <c r="Q14" s="4"/>
      <c r="T14" s="7"/>
      <c r="U14" s="8"/>
    </row>
    <row r="15" spans="1:21" ht="15" customHeight="1" x14ac:dyDescent="0.2">
      <c r="A15" s="44" t="s">
        <v>470</v>
      </c>
      <c r="B15" s="12">
        <v>102</v>
      </c>
      <c r="C15" s="13">
        <v>582</v>
      </c>
      <c r="D15" s="97">
        <v>90.513219284603423</v>
      </c>
      <c r="E15" s="12">
        <v>75</v>
      </c>
      <c r="F15" s="13">
        <v>437</v>
      </c>
      <c r="G15" s="97">
        <v>92.978723404255319</v>
      </c>
      <c r="H15" s="13">
        <v>12</v>
      </c>
      <c r="I15" s="13">
        <v>50</v>
      </c>
      <c r="J15" s="101">
        <v>100</v>
      </c>
      <c r="K15" s="13">
        <v>3</v>
      </c>
      <c r="L15" s="13">
        <v>15</v>
      </c>
      <c r="M15" s="5">
        <v>115.38461538461537</v>
      </c>
      <c r="N15" s="91">
        <v>12</v>
      </c>
      <c r="O15" s="13">
        <v>80</v>
      </c>
      <c r="P15" s="5">
        <v>72.727272727272734</v>
      </c>
      <c r="Q15" s="4"/>
      <c r="T15" s="7"/>
      <c r="U15" s="8"/>
    </row>
    <row r="16" spans="1:21" ht="15" customHeight="1" x14ac:dyDescent="0.2">
      <c r="A16" s="44" t="s">
        <v>39</v>
      </c>
      <c r="B16" s="12">
        <v>670</v>
      </c>
      <c r="C16" s="13">
        <v>4013</v>
      </c>
      <c r="D16" s="97">
        <v>93.001158748551561</v>
      </c>
      <c r="E16" s="12">
        <v>425</v>
      </c>
      <c r="F16" s="13">
        <v>2768</v>
      </c>
      <c r="G16" s="97">
        <v>95.84487534626038</v>
      </c>
      <c r="H16" s="13">
        <v>76</v>
      </c>
      <c r="I16" s="13">
        <v>377</v>
      </c>
      <c r="J16" s="101">
        <v>93.78109452736318</v>
      </c>
      <c r="K16" s="13">
        <v>24</v>
      </c>
      <c r="L16" s="13">
        <v>139</v>
      </c>
      <c r="M16" s="5">
        <v>108.59375</v>
      </c>
      <c r="N16" s="91">
        <v>145</v>
      </c>
      <c r="O16" s="13">
        <v>729</v>
      </c>
      <c r="P16" s="5">
        <v>81.27090301003345</v>
      </c>
      <c r="Q16" s="4"/>
      <c r="T16" s="7"/>
      <c r="U16" s="8"/>
    </row>
    <row r="17" spans="1:21" ht="15" customHeight="1" x14ac:dyDescent="0.2">
      <c r="A17" s="44" t="s">
        <v>40</v>
      </c>
      <c r="B17" s="12">
        <v>126</v>
      </c>
      <c r="C17" s="13">
        <v>733</v>
      </c>
      <c r="D17" s="97">
        <v>84.447004608294932</v>
      </c>
      <c r="E17" s="12">
        <v>82</v>
      </c>
      <c r="F17" s="13">
        <v>488</v>
      </c>
      <c r="G17" s="97">
        <v>88.727272727272734</v>
      </c>
      <c r="H17" s="13">
        <v>12</v>
      </c>
      <c r="I17" s="13">
        <v>65</v>
      </c>
      <c r="J17" s="101">
        <v>92.857142857142861</v>
      </c>
      <c r="K17" s="13">
        <v>5</v>
      </c>
      <c r="L17" s="13">
        <v>27</v>
      </c>
      <c r="M17" s="5">
        <v>65.853658536585371</v>
      </c>
      <c r="N17" s="91">
        <v>27</v>
      </c>
      <c r="O17" s="13">
        <v>153</v>
      </c>
      <c r="P17" s="5">
        <v>73.91304347826086</v>
      </c>
      <c r="Q17" s="4"/>
      <c r="T17" s="7"/>
      <c r="U17" s="8"/>
    </row>
    <row r="18" spans="1:21" ht="15" customHeight="1" x14ac:dyDescent="0.2">
      <c r="A18" s="44"/>
      <c r="B18" s="12"/>
      <c r="C18" s="13"/>
      <c r="D18" s="97"/>
      <c r="E18" s="12"/>
      <c r="F18" s="13"/>
      <c r="G18" s="97"/>
      <c r="H18" s="13"/>
      <c r="I18" s="13"/>
      <c r="J18" s="101"/>
      <c r="K18" s="13"/>
      <c r="L18" s="13"/>
      <c r="M18" s="5"/>
      <c r="N18" s="91"/>
      <c r="O18" s="13"/>
      <c r="P18" s="5"/>
      <c r="Q18" s="4"/>
      <c r="T18" s="7"/>
      <c r="U18" s="8"/>
    </row>
    <row r="19" spans="1:21" ht="15" customHeight="1" x14ac:dyDescent="0.2">
      <c r="A19" s="71" t="s">
        <v>42</v>
      </c>
      <c r="B19" s="72">
        <v>1881</v>
      </c>
      <c r="C19" s="17">
        <v>10749</v>
      </c>
      <c r="D19" s="117">
        <v>95.904710920770881</v>
      </c>
      <c r="E19" s="72">
        <v>1283</v>
      </c>
      <c r="F19" s="17">
        <v>7513</v>
      </c>
      <c r="G19" s="117">
        <v>98.92034233048058</v>
      </c>
      <c r="H19" s="17">
        <v>187</v>
      </c>
      <c r="I19" s="17">
        <v>973</v>
      </c>
      <c r="J19" s="152">
        <v>96.051332675222113</v>
      </c>
      <c r="K19" s="17">
        <v>81</v>
      </c>
      <c r="L19" s="17">
        <v>481</v>
      </c>
      <c r="M19" s="74">
        <v>85.892857142857139</v>
      </c>
      <c r="N19" s="94">
        <v>330</v>
      </c>
      <c r="O19" s="17">
        <v>1782</v>
      </c>
      <c r="P19" s="74">
        <v>87.352941176470594</v>
      </c>
      <c r="Q19" s="4"/>
      <c r="T19" s="7"/>
      <c r="U19" s="8"/>
    </row>
    <row r="20" spans="1:21" ht="15" customHeight="1" x14ac:dyDescent="0.2">
      <c r="A20" s="44" t="s">
        <v>44</v>
      </c>
      <c r="B20" s="12">
        <v>381</v>
      </c>
      <c r="C20" s="13">
        <v>2304</v>
      </c>
      <c r="D20" s="97">
        <v>99.396031061259706</v>
      </c>
      <c r="E20" s="12">
        <v>268</v>
      </c>
      <c r="F20" s="13">
        <v>1697</v>
      </c>
      <c r="G20" s="97">
        <v>103.09842041312271</v>
      </c>
      <c r="H20" s="13">
        <v>38</v>
      </c>
      <c r="I20" s="13">
        <v>193</v>
      </c>
      <c r="J20" s="101">
        <v>96.984924623115575</v>
      </c>
      <c r="K20" s="13">
        <v>17</v>
      </c>
      <c r="L20" s="13">
        <v>104</v>
      </c>
      <c r="M20" s="5">
        <v>107.21649484536083</v>
      </c>
      <c r="N20" s="91">
        <v>58</v>
      </c>
      <c r="O20" s="13">
        <v>310</v>
      </c>
      <c r="P20" s="5">
        <v>82.446808510638306</v>
      </c>
      <c r="Q20" s="4"/>
      <c r="T20" s="7"/>
      <c r="U20" s="8"/>
    </row>
    <row r="21" spans="1:21" ht="15" customHeight="1" x14ac:dyDescent="0.2">
      <c r="A21" s="44" t="s">
        <v>45</v>
      </c>
      <c r="B21" s="12">
        <v>230</v>
      </c>
      <c r="C21" s="13">
        <v>1169</v>
      </c>
      <c r="D21" s="97">
        <v>101.0371650821089</v>
      </c>
      <c r="E21" s="12">
        <v>157</v>
      </c>
      <c r="F21" s="13">
        <v>793</v>
      </c>
      <c r="G21" s="97">
        <v>108.33333333333333</v>
      </c>
      <c r="H21" s="13">
        <v>16</v>
      </c>
      <c r="I21" s="13">
        <v>101</v>
      </c>
      <c r="J21" s="101">
        <v>87.068965517241381</v>
      </c>
      <c r="K21" s="13">
        <v>3</v>
      </c>
      <c r="L21" s="13">
        <v>39</v>
      </c>
      <c r="M21" s="5">
        <v>58.208955223880601</v>
      </c>
      <c r="N21" s="91">
        <v>54</v>
      </c>
      <c r="O21" s="13">
        <v>236</v>
      </c>
      <c r="P21" s="5">
        <v>97.52066115702479</v>
      </c>
      <c r="Q21" s="4"/>
      <c r="T21" s="7"/>
      <c r="U21" s="8"/>
    </row>
    <row r="22" spans="1:21" ht="15" customHeight="1" x14ac:dyDescent="0.2">
      <c r="A22" s="44" t="s">
        <v>46</v>
      </c>
      <c r="B22" s="12">
        <v>283</v>
      </c>
      <c r="C22" s="13">
        <v>1775</v>
      </c>
      <c r="D22" s="97">
        <v>102.48267898383372</v>
      </c>
      <c r="E22" s="12">
        <v>198</v>
      </c>
      <c r="F22" s="13">
        <v>1218</v>
      </c>
      <c r="G22" s="97">
        <v>99.024390243902445</v>
      </c>
      <c r="H22" s="13">
        <v>26</v>
      </c>
      <c r="I22" s="13">
        <v>144</v>
      </c>
      <c r="J22" s="101">
        <v>124.13793103448276</v>
      </c>
      <c r="K22" s="13">
        <v>20</v>
      </c>
      <c r="L22" s="13">
        <v>78</v>
      </c>
      <c r="M22" s="5">
        <v>121.875</v>
      </c>
      <c r="N22" s="91">
        <v>39</v>
      </c>
      <c r="O22" s="13">
        <v>335</v>
      </c>
      <c r="P22" s="5">
        <v>104.03726708074534</v>
      </c>
      <c r="Q22" s="5"/>
      <c r="T22" s="7"/>
      <c r="U22" s="8"/>
    </row>
    <row r="23" spans="1:21" ht="15" customHeight="1" x14ac:dyDescent="0.2">
      <c r="A23" s="44" t="s">
        <v>43</v>
      </c>
      <c r="B23" s="12">
        <v>987</v>
      </c>
      <c r="C23" s="13">
        <v>5501</v>
      </c>
      <c r="D23" s="97">
        <v>91.668055324112657</v>
      </c>
      <c r="E23" s="12">
        <v>660</v>
      </c>
      <c r="F23" s="13">
        <v>3805</v>
      </c>
      <c r="G23" s="97">
        <v>95.435164283922745</v>
      </c>
      <c r="H23" s="13">
        <v>107</v>
      </c>
      <c r="I23" s="13">
        <v>535</v>
      </c>
      <c r="J23" s="101">
        <v>91.924398625429546</v>
      </c>
      <c r="K23" s="13">
        <v>41</v>
      </c>
      <c r="L23" s="13">
        <v>260</v>
      </c>
      <c r="M23" s="5">
        <v>78.313253012048193</v>
      </c>
      <c r="N23" s="91">
        <v>179</v>
      </c>
      <c r="O23" s="13">
        <v>901</v>
      </c>
      <c r="P23" s="5">
        <v>81.909090909090907</v>
      </c>
      <c r="Q23" s="5"/>
      <c r="T23" s="7"/>
      <c r="U23" s="8"/>
    </row>
    <row r="24" spans="1:21" ht="15" customHeight="1" x14ac:dyDescent="0.2">
      <c r="A24" s="44"/>
      <c r="B24" s="12"/>
      <c r="C24" s="13"/>
      <c r="D24" s="97"/>
      <c r="E24" s="12"/>
      <c r="F24" s="13"/>
      <c r="G24" s="97"/>
      <c r="H24" s="13"/>
      <c r="I24" s="13"/>
      <c r="J24" s="101"/>
      <c r="K24" s="13"/>
      <c r="L24" s="13"/>
      <c r="M24" s="5"/>
      <c r="N24" s="91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226</v>
      </c>
      <c r="C25" s="27">
        <v>1464</v>
      </c>
      <c r="D25" s="98">
        <v>93.486590038314176</v>
      </c>
      <c r="E25" s="26">
        <v>146</v>
      </c>
      <c r="F25" s="27">
        <v>971</v>
      </c>
      <c r="G25" s="98">
        <v>93.455245428296436</v>
      </c>
      <c r="H25" s="27">
        <v>4</v>
      </c>
      <c r="I25" s="27">
        <v>24</v>
      </c>
      <c r="J25" s="102">
        <v>96</v>
      </c>
      <c r="K25" s="27">
        <v>6</v>
      </c>
      <c r="L25" s="27">
        <v>32</v>
      </c>
      <c r="M25" s="47">
        <v>118.5185185185185</v>
      </c>
      <c r="N25" s="92">
        <v>70</v>
      </c>
      <c r="O25" s="27">
        <v>437</v>
      </c>
      <c r="P25" s="47">
        <v>92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9" t="s">
        <v>147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1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50"/>
      <c r="B3" s="19"/>
      <c r="C3" s="35"/>
      <c r="D3" s="19"/>
      <c r="E3" s="35"/>
      <c r="F3" s="30"/>
      <c r="G3" s="29"/>
      <c r="H3" s="29"/>
      <c r="I3" s="29"/>
      <c r="J3" s="118"/>
      <c r="K3" s="29"/>
      <c r="L3" s="30"/>
      <c r="M3" s="317" t="s">
        <v>80</v>
      </c>
      <c r="N3" s="318"/>
      <c r="O3" s="319"/>
      <c r="P3" s="317" t="s">
        <v>78</v>
      </c>
      <c r="Q3" s="318"/>
      <c r="R3" s="319"/>
      <c r="S3" s="182"/>
      <c r="T3" s="183"/>
      <c r="U3" s="183"/>
    </row>
    <row r="4" spans="1:21" ht="15" customHeight="1" x14ac:dyDescent="0.2">
      <c r="A4" s="162"/>
      <c r="B4" s="312" t="s">
        <v>72</v>
      </c>
      <c r="C4" s="313"/>
      <c r="D4" s="312" t="s">
        <v>74</v>
      </c>
      <c r="E4" s="313"/>
      <c r="F4" s="316"/>
      <c r="G4" s="313" t="s">
        <v>75</v>
      </c>
      <c r="H4" s="313"/>
      <c r="I4" s="313"/>
      <c r="J4" s="312" t="s">
        <v>76</v>
      </c>
      <c r="K4" s="313"/>
      <c r="L4" s="316"/>
      <c r="M4" s="312" t="s">
        <v>79</v>
      </c>
      <c r="N4" s="313"/>
      <c r="O4" s="316"/>
      <c r="P4" s="312" t="s">
        <v>77</v>
      </c>
      <c r="Q4" s="313"/>
      <c r="R4" s="316"/>
      <c r="S4" s="312" t="s">
        <v>81</v>
      </c>
      <c r="T4" s="313"/>
      <c r="U4" s="313"/>
    </row>
    <row r="5" spans="1:21" ht="15" customHeight="1" x14ac:dyDescent="0.2">
      <c r="A5" s="162" t="s">
        <v>82</v>
      </c>
      <c r="B5" s="298"/>
      <c r="C5" s="143" t="s">
        <v>608</v>
      </c>
      <c r="D5" s="298"/>
      <c r="E5" s="299"/>
      <c r="F5" s="247" t="s">
        <v>608</v>
      </c>
      <c r="G5" s="299"/>
      <c r="H5" s="299"/>
      <c r="I5" s="143" t="s">
        <v>608</v>
      </c>
      <c r="J5" s="298"/>
      <c r="K5" s="299"/>
      <c r="L5" s="143" t="s">
        <v>608</v>
      </c>
      <c r="M5" s="298"/>
      <c r="N5" s="299"/>
      <c r="O5" s="143" t="s">
        <v>608</v>
      </c>
      <c r="P5" s="298"/>
      <c r="Q5" s="299"/>
      <c r="R5" s="143" t="s">
        <v>608</v>
      </c>
      <c r="S5" s="298"/>
      <c r="T5" s="299"/>
      <c r="U5" s="143" t="s">
        <v>608</v>
      </c>
    </row>
    <row r="6" spans="1:21" ht="15" customHeight="1" x14ac:dyDescent="0.2">
      <c r="A6" s="163" t="s">
        <v>61</v>
      </c>
      <c r="B6" s="170" t="s">
        <v>608</v>
      </c>
      <c r="C6" s="171" t="s">
        <v>609</v>
      </c>
      <c r="D6" s="170" t="s">
        <v>608</v>
      </c>
      <c r="E6" s="171" t="s">
        <v>73</v>
      </c>
      <c r="F6" s="171" t="s">
        <v>609</v>
      </c>
      <c r="G6" s="170" t="s">
        <v>608</v>
      </c>
      <c r="H6" s="171" t="s">
        <v>73</v>
      </c>
      <c r="I6" s="171" t="s">
        <v>609</v>
      </c>
      <c r="J6" s="170" t="s">
        <v>608</v>
      </c>
      <c r="K6" s="171" t="s">
        <v>73</v>
      </c>
      <c r="L6" s="171" t="s">
        <v>609</v>
      </c>
      <c r="M6" s="170" t="s">
        <v>608</v>
      </c>
      <c r="N6" s="171" t="s">
        <v>73</v>
      </c>
      <c r="O6" s="171" t="s">
        <v>609</v>
      </c>
      <c r="P6" s="170" t="s">
        <v>608</v>
      </c>
      <c r="Q6" s="171" t="s">
        <v>73</v>
      </c>
      <c r="R6" s="171" t="s">
        <v>609</v>
      </c>
      <c r="S6" s="170" t="s">
        <v>608</v>
      </c>
      <c r="T6" s="171" t="s">
        <v>73</v>
      </c>
      <c r="U6" s="171" t="s">
        <v>609</v>
      </c>
    </row>
    <row r="7" spans="1:21" ht="15" customHeight="1" x14ac:dyDescent="0.2">
      <c r="A7" s="21" t="s">
        <v>22</v>
      </c>
      <c r="B7" s="22">
        <v>43196</v>
      </c>
      <c r="C7" s="76">
        <v>97.976773725276729</v>
      </c>
      <c r="D7" s="22">
        <v>20752</v>
      </c>
      <c r="E7" s="76">
        <v>48.041485322715069</v>
      </c>
      <c r="F7" s="104">
        <v>95.332598309445061</v>
      </c>
      <c r="G7" s="23">
        <v>8617</v>
      </c>
      <c r="H7" s="76">
        <v>19.948606352440041</v>
      </c>
      <c r="I7" s="76">
        <v>106.56690576304723</v>
      </c>
      <c r="J7" s="22">
        <v>15536</v>
      </c>
      <c r="K7" s="76">
        <v>35.966293175294005</v>
      </c>
      <c r="L7" s="104">
        <v>90.241635687732341</v>
      </c>
      <c r="M7" s="22">
        <v>6639</v>
      </c>
      <c r="N7" s="76">
        <v>15.36947865543106</v>
      </c>
      <c r="O7" s="104">
        <v>105.33079485959067</v>
      </c>
      <c r="P7" s="22">
        <v>17523</v>
      </c>
      <c r="Q7" s="76">
        <v>40.566256134827299</v>
      </c>
      <c r="R7" s="104">
        <v>90.74572760227862</v>
      </c>
      <c r="S7" s="22">
        <v>6384</v>
      </c>
      <c r="T7" s="76">
        <v>14.779146217242337</v>
      </c>
      <c r="U7" s="76">
        <v>87.153583617747444</v>
      </c>
    </row>
    <row r="8" spans="1:21" ht="12.75" customHeight="1" x14ac:dyDescent="0.2">
      <c r="A8" s="11"/>
      <c r="B8" s="15"/>
      <c r="C8" s="79"/>
      <c r="D8" s="15"/>
      <c r="E8" s="79"/>
      <c r="F8" s="105"/>
      <c r="G8" s="16"/>
      <c r="H8" s="79"/>
      <c r="I8" s="79"/>
      <c r="J8" s="15"/>
      <c r="K8" s="79"/>
      <c r="L8" s="105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18" t="s">
        <v>23</v>
      </c>
      <c r="B9" s="12">
        <v>4989</v>
      </c>
      <c r="C9" s="82">
        <v>100.24110910186859</v>
      </c>
      <c r="D9" s="12">
        <v>2418</v>
      </c>
      <c r="E9" s="82">
        <v>48.466626578472635</v>
      </c>
      <c r="F9" s="106">
        <v>93.359073359073363</v>
      </c>
      <c r="G9" s="13">
        <v>894</v>
      </c>
      <c r="H9" s="82">
        <v>17.919422730006012</v>
      </c>
      <c r="I9" s="82">
        <v>105.4245283018868</v>
      </c>
      <c r="J9" s="12">
        <v>1962</v>
      </c>
      <c r="K9" s="82">
        <v>39.326518340348763</v>
      </c>
      <c r="L9" s="106">
        <v>94.920174165457183</v>
      </c>
      <c r="M9" s="12">
        <v>594</v>
      </c>
      <c r="N9" s="82">
        <v>11.906193625977151</v>
      </c>
      <c r="O9" s="106">
        <v>110.82089552238806</v>
      </c>
      <c r="P9" s="12">
        <v>2048</v>
      </c>
      <c r="Q9" s="82">
        <v>41.05031068350371</v>
      </c>
      <c r="R9" s="106">
        <v>88.275862068965523</v>
      </c>
      <c r="S9" s="12">
        <v>1047</v>
      </c>
      <c r="T9" s="82">
        <v>20.986169573060735</v>
      </c>
      <c r="U9" s="82">
        <v>90.414507772020727</v>
      </c>
    </row>
    <row r="10" spans="1:21" ht="15" customHeight="1" x14ac:dyDescent="0.2">
      <c r="A10" s="18" t="s">
        <v>24</v>
      </c>
      <c r="B10" s="12">
        <v>2958</v>
      </c>
      <c r="C10" s="82">
        <v>98.86363636363636</v>
      </c>
      <c r="D10" s="12">
        <v>1416</v>
      </c>
      <c r="E10" s="82">
        <v>47.870182555780936</v>
      </c>
      <c r="F10" s="106">
        <v>93.899204244031836</v>
      </c>
      <c r="G10" s="13">
        <v>531</v>
      </c>
      <c r="H10" s="82">
        <v>17.951318458417852</v>
      </c>
      <c r="I10" s="82">
        <v>109.93788819875776</v>
      </c>
      <c r="J10" s="12">
        <v>1096</v>
      </c>
      <c r="K10" s="82">
        <v>37.052062204192019</v>
      </c>
      <c r="L10" s="106">
        <v>92.802709568162584</v>
      </c>
      <c r="M10" s="12">
        <v>378</v>
      </c>
      <c r="N10" s="82">
        <v>12.778904665314403</v>
      </c>
      <c r="O10" s="106">
        <v>111.83431952662721</v>
      </c>
      <c r="P10" s="12">
        <v>1083</v>
      </c>
      <c r="Q10" s="82">
        <v>36.612576064908723</v>
      </c>
      <c r="R10" s="106">
        <v>93.041237113402062</v>
      </c>
      <c r="S10" s="12">
        <v>389</v>
      </c>
      <c r="T10" s="82">
        <v>13.150777552400269</v>
      </c>
      <c r="U10" s="82">
        <v>90.25522041763341</v>
      </c>
    </row>
    <row r="11" spans="1:21" ht="15" customHeight="1" x14ac:dyDescent="0.2">
      <c r="A11" s="18" t="s">
        <v>25</v>
      </c>
      <c r="B11" s="12">
        <v>2778</v>
      </c>
      <c r="C11" s="82">
        <v>103.00333704115685</v>
      </c>
      <c r="D11" s="12">
        <v>1294</v>
      </c>
      <c r="E11" s="82">
        <v>46.580273578113754</v>
      </c>
      <c r="F11" s="106">
        <v>98.628048780487802</v>
      </c>
      <c r="G11" s="13">
        <v>551</v>
      </c>
      <c r="H11" s="82">
        <v>19.834413246940244</v>
      </c>
      <c r="I11" s="82">
        <v>111.53846153846155</v>
      </c>
      <c r="J11" s="12">
        <v>1053</v>
      </c>
      <c r="K11" s="82">
        <v>37.904967602591796</v>
      </c>
      <c r="L11" s="106">
        <v>93.516873889875669</v>
      </c>
      <c r="M11" s="12">
        <v>251</v>
      </c>
      <c r="N11" s="82">
        <v>9.0352771778257726</v>
      </c>
      <c r="O11" s="106">
        <v>89.00709219858156</v>
      </c>
      <c r="P11" s="12">
        <v>751</v>
      </c>
      <c r="Q11" s="82">
        <v>27.03383729301656</v>
      </c>
      <c r="R11" s="106">
        <v>102.45566166439291</v>
      </c>
      <c r="S11" s="12">
        <v>297</v>
      </c>
      <c r="T11" s="82">
        <v>10.691144708423327</v>
      </c>
      <c r="U11" s="82">
        <v>104.21052631578947</v>
      </c>
    </row>
    <row r="12" spans="1:21" ht="15" customHeight="1" x14ac:dyDescent="0.2">
      <c r="A12" s="18" t="s">
        <v>26</v>
      </c>
      <c r="B12" s="12">
        <v>12737</v>
      </c>
      <c r="C12" s="82">
        <v>99.593400578622251</v>
      </c>
      <c r="D12" s="12">
        <v>5991</v>
      </c>
      <c r="E12" s="82">
        <v>47.03619376619298</v>
      </c>
      <c r="F12" s="106">
        <v>100.46956230085526</v>
      </c>
      <c r="G12" s="13">
        <v>2306</v>
      </c>
      <c r="H12" s="82">
        <v>18.10473423883175</v>
      </c>
      <c r="I12" s="82">
        <v>107.20595072059507</v>
      </c>
      <c r="J12" s="12">
        <v>4368</v>
      </c>
      <c r="K12" s="82">
        <v>34.293789746408102</v>
      </c>
      <c r="L12" s="106">
        <v>92.936170212765958</v>
      </c>
      <c r="M12" s="12">
        <v>2133</v>
      </c>
      <c r="N12" s="82">
        <v>16.746486613802308</v>
      </c>
      <c r="O12" s="106">
        <v>107.1320944249121</v>
      </c>
      <c r="P12" s="12">
        <v>5604</v>
      </c>
      <c r="Q12" s="82">
        <v>43.997801680144462</v>
      </c>
      <c r="R12" s="106">
        <v>94.966954753431622</v>
      </c>
      <c r="S12" s="12">
        <v>1271</v>
      </c>
      <c r="T12" s="82">
        <v>9.9788019156787318</v>
      </c>
      <c r="U12" s="82">
        <v>89.444053483462355</v>
      </c>
    </row>
    <row r="13" spans="1:21" ht="15" customHeight="1" x14ac:dyDescent="0.2">
      <c r="A13" s="18" t="s">
        <v>27</v>
      </c>
      <c r="B13" s="12">
        <v>6164</v>
      </c>
      <c r="C13" s="82">
        <v>103.23228939876068</v>
      </c>
      <c r="D13" s="12">
        <v>3020</v>
      </c>
      <c r="E13" s="82">
        <v>48.994159636599612</v>
      </c>
      <c r="F13" s="106">
        <v>98.46755787414412</v>
      </c>
      <c r="G13" s="13">
        <v>1309</v>
      </c>
      <c r="H13" s="82">
        <v>21.236210253082412</v>
      </c>
      <c r="I13" s="82">
        <v>111.49914821124361</v>
      </c>
      <c r="J13" s="12">
        <v>2152</v>
      </c>
      <c r="K13" s="82">
        <v>34.912394548994158</v>
      </c>
      <c r="L13" s="106">
        <v>94.220665499124351</v>
      </c>
      <c r="M13" s="12">
        <v>954</v>
      </c>
      <c r="N13" s="82">
        <v>15.476963011031797</v>
      </c>
      <c r="O13" s="106">
        <v>109.27835051546391</v>
      </c>
      <c r="P13" s="12">
        <v>2275</v>
      </c>
      <c r="Q13" s="82">
        <v>36.907852044127196</v>
      </c>
      <c r="R13" s="106">
        <v>93.814432989690715</v>
      </c>
      <c r="S13" s="12">
        <v>672</v>
      </c>
      <c r="T13" s="82">
        <v>10.902011680726801</v>
      </c>
      <c r="U13" s="82">
        <v>89.959839357429715</v>
      </c>
    </row>
    <row r="14" spans="1:21" ht="15" customHeight="1" x14ac:dyDescent="0.2">
      <c r="A14" s="18" t="s">
        <v>28</v>
      </c>
      <c r="B14" s="12">
        <v>2619</v>
      </c>
      <c r="C14" s="82">
        <v>89.08163265306122</v>
      </c>
      <c r="D14" s="12">
        <v>1281</v>
      </c>
      <c r="E14" s="82">
        <v>48.911798396334476</v>
      </c>
      <c r="F14" s="106">
        <v>86.495611073598923</v>
      </c>
      <c r="G14" s="13">
        <v>650</v>
      </c>
      <c r="H14" s="82">
        <v>24.818633066055746</v>
      </c>
      <c r="I14" s="82">
        <v>99.693251533742327</v>
      </c>
      <c r="J14" s="12">
        <v>906</v>
      </c>
      <c r="K14" s="82">
        <v>34.593356242840777</v>
      </c>
      <c r="L14" s="106">
        <v>75.562969140950798</v>
      </c>
      <c r="M14" s="12">
        <v>419</v>
      </c>
      <c r="N14" s="82">
        <v>15.998472699503626</v>
      </c>
      <c r="O14" s="106">
        <v>95.662100456621005</v>
      </c>
      <c r="P14" s="12">
        <v>965</v>
      </c>
      <c r="Q14" s="82">
        <v>36.846124474990454</v>
      </c>
      <c r="R14" s="106">
        <v>84.059233449477361</v>
      </c>
      <c r="S14" s="12">
        <v>584</v>
      </c>
      <c r="T14" s="82">
        <v>22.298587247040853</v>
      </c>
      <c r="U14" s="82">
        <v>75.452196382428937</v>
      </c>
    </row>
    <row r="15" spans="1:21" ht="15" customHeight="1" x14ac:dyDescent="0.2">
      <c r="A15" s="18" t="s">
        <v>29</v>
      </c>
      <c r="B15" s="12">
        <v>1390</v>
      </c>
      <c r="C15" s="82">
        <v>94.365241004752207</v>
      </c>
      <c r="D15" s="12">
        <v>637</v>
      </c>
      <c r="E15" s="82">
        <v>45.827338129496404</v>
      </c>
      <c r="F15" s="106">
        <v>92.052023121387279</v>
      </c>
      <c r="G15" s="13">
        <v>240</v>
      </c>
      <c r="H15" s="82">
        <v>17.266187050359711</v>
      </c>
      <c r="I15" s="82">
        <v>107.14285714285714</v>
      </c>
      <c r="J15" s="12">
        <v>563</v>
      </c>
      <c r="K15" s="82">
        <v>40.50359712230216</v>
      </c>
      <c r="L15" s="106">
        <v>88.801261829653001</v>
      </c>
      <c r="M15" s="12">
        <v>144</v>
      </c>
      <c r="N15" s="82">
        <v>10.359712230215827</v>
      </c>
      <c r="O15" s="106">
        <v>92.307692307692307</v>
      </c>
      <c r="P15" s="12">
        <v>449</v>
      </c>
      <c r="Q15" s="82">
        <v>32.302158273381295</v>
      </c>
      <c r="R15" s="106">
        <v>78.496503496503493</v>
      </c>
      <c r="S15" s="12">
        <v>203</v>
      </c>
      <c r="T15" s="82">
        <v>14.604316546762591</v>
      </c>
      <c r="U15" s="82">
        <v>75.464684014869889</v>
      </c>
    </row>
    <row r="16" spans="1:21" ht="15" customHeight="1" x14ac:dyDescent="0.2">
      <c r="A16" s="18" t="s">
        <v>30</v>
      </c>
      <c r="B16" s="12">
        <v>2432</v>
      </c>
      <c r="C16" s="82">
        <v>97.28</v>
      </c>
      <c r="D16" s="12">
        <v>1143</v>
      </c>
      <c r="E16" s="82">
        <v>46.99835526315789</v>
      </c>
      <c r="F16" s="106">
        <v>94.306930693069305</v>
      </c>
      <c r="G16" s="13">
        <v>593</v>
      </c>
      <c r="H16" s="82">
        <v>24.383223684210524</v>
      </c>
      <c r="I16" s="82">
        <v>101.71526586620926</v>
      </c>
      <c r="J16" s="12">
        <v>805</v>
      </c>
      <c r="K16" s="82">
        <v>33.100328947368425</v>
      </c>
      <c r="L16" s="106">
        <v>96.291866028708128</v>
      </c>
      <c r="M16" s="12">
        <v>713</v>
      </c>
      <c r="N16" s="82">
        <v>29.317434210526315</v>
      </c>
      <c r="O16" s="106">
        <v>103.78457059679766</v>
      </c>
      <c r="P16" s="12">
        <v>1277</v>
      </c>
      <c r="Q16" s="82">
        <v>52.508223684210535</v>
      </c>
      <c r="R16" s="106">
        <v>89.051603905160391</v>
      </c>
      <c r="S16" s="12">
        <v>425</v>
      </c>
      <c r="T16" s="82">
        <v>17.475328947368421</v>
      </c>
      <c r="U16" s="82">
        <v>89.473684210526315</v>
      </c>
    </row>
    <row r="17" spans="1:21" ht="15" customHeight="1" x14ac:dyDescent="0.2">
      <c r="A17" s="18" t="s">
        <v>31</v>
      </c>
      <c r="B17" s="12">
        <v>1725</v>
      </c>
      <c r="C17" s="82">
        <v>100.05800464037122</v>
      </c>
      <c r="D17" s="12">
        <v>917</v>
      </c>
      <c r="E17" s="82">
        <v>53.159420289855078</v>
      </c>
      <c r="F17" s="106">
        <v>97.139830508474574</v>
      </c>
      <c r="G17" s="13">
        <v>403</v>
      </c>
      <c r="H17" s="82">
        <v>23.362318840579711</v>
      </c>
      <c r="I17" s="82">
        <v>121.3855421686747</v>
      </c>
      <c r="J17" s="12">
        <v>637</v>
      </c>
      <c r="K17" s="82">
        <v>36.927536231884055</v>
      </c>
      <c r="L17" s="106">
        <v>87.620357634112793</v>
      </c>
      <c r="M17" s="12">
        <v>243</v>
      </c>
      <c r="N17" s="82">
        <v>14.086956521739131</v>
      </c>
      <c r="O17" s="106">
        <v>124.61538461538461</v>
      </c>
      <c r="P17" s="12">
        <v>589</v>
      </c>
      <c r="Q17" s="82">
        <v>34.144927536231883</v>
      </c>
      <c r="R17" s="106">
        <v>100.68376068376068</v>
      </c>
      <c r="S17" s="12">
        <v>300</v>
      </c>
      <c r="T17" s="82">
        <v>17.391304347826086</v>
      </c>
      <c r="U17" s="82">
        <v>90.909090909090907</v>
      </c>
    </row>
    <row r="18" spans="1:21" ht="15" customHeight="1" x14ac:dyDescent="0.2">
      <c r="A18" s="18" t="s">
        <v>32</v>
      </c>
      <c r="B18" s="12">
        <v>1750</v>
      </c>
      <c r="C18" s="82">
        <v>87.807325639739091</v>
      </c>
      <c r="D18" s="12">
        <v>758</v>
      </c>
      <c r="E18" s="82">
        <v>43.314285714285717</v>
      </c>
      <c r="F18" s="106">
        <v>84.222222222222214</v>
      </c>
      <c r="G18" s="13">
        <v>402</v>
      </c>
      <c r="H18" s="82">
        <v>22.971428571428572</v>
      </c>
      <c r="I18" s="82">
        <v>108.9430894308943</v>
      </c>
      <c r="J18" s="12">
        <v>666</v>
      </c>
      <c r="K18" s="82">
        <v>38.057142857142857</v>
      </c>
      <c r="L18" s="106">
        <v>79.474940334128874</v>
      </c>
      <c r="M18" s="12">
        <v>388</v>
      </c>
      <c r="N18" s="82">
        <v>22.171428571428571</v>
      </c>
      <c r="O18" s="106">
        <v>105.43478260869566</v>
      </c>
      <c r="P18" s="12">
        <v>1000</v>
      </c>
      <c r="Q18" s="82">
        <v>57.142857142857139</v>
      </c>
      <c r="R18" s="106">
        <v>79.365079365079367</v>
      </c>
      <c r="S18" s="12">
        <v>379</v>
      </c>
      <c r="T18" s="82">
        <v>21.657142857142858</v>
      </c>
      <c r="U18" s="82">
        <v>72.884615384615387</v>
      </c>
    </row>
    <row r="19" spans="1:21" ht="15" customHeight="1" x14ac:dyDescent="0.2">
      <c r="A19" s="18" t="s">
        <v>33</v>
      </c>
      <c r="B19" s="12">
        <v>1223</v>
      </c>
      <c r="C19" s="82">
        <v>90.794357832219745</v>
      </c>
      <c r="D19" s="12">
        <v>556</v>
      </c>
      <c r="E19" s="82">
        <v>45.461978740801307</v>
      </c>
      <c r="F19" s="106">
        <v>84.627092846270926</v>
      </c>
      <c r="G19" s="13">
        <v>259</v>
      </c>
      <c r="H19" s="82">
        <v>21.177432542927228</v>
      </c>
      <c r="I19" s="82">
        <v>101.96850393700787</v>
      </c>
      <c r="J19" s="12">
        <v>384</v>
      </c>
      <c r="K19" s="82">
        <v>31.398201144726084</v>
      </c>
      <c r="L19" s="106">
        <v>77.263581488933596</v>
      </c>
      <c r="M19" s="12">
        <v>177</v>
      </c>
      <c r="N19" s="82">
        <v>14.472608340147177</v>
      </c>
      <c r="O19" s="106">
        <v>97.252747252747255</v>
      </c>
      <c r="P19" s="12">
        <v>537</v>
      </c>
      <c r="Q19" s="82">
        <v>43.908421913327885</v>
      </c>
      <c r="R19" s="106">
        <v>84.70031545741324</v>
      </c>
      <c r="S19" s="12">
        <v>192</v>
      </c>
      <c r="T19" s="82">
        <v>15.699100572363042</v>
      </c>
      <c r="U19" s="82">
        <v>86.486486486486484</v>
      </c>
    </row>
    <row r="20" spans="1:21" ht="15" customHeight="1" x14ac:dyDescent="0.2">
      <c r="A20" s="25" t="s">
        <v>34</v>
      </c>
      <c r="B20" s="26">
        <v>2431</v>
      </c>
      <c r="C20" s="84">
        <v>90.540037243947864</v>
      </c>
      <c r="D20" s="26">
        <v>1321</v>
      </c>
      <c r="E20" s="84">
        <v>54.339777869189632</v>
      </c>
      <c r="F20" s="107">
        <v>91.608876560332874</v>
      </c>
      <c r="G20" s="27">
        <v>479</v>
      </c>
      <c r="H20" s="84">
        <v>19.703825586178528</v>
      </c>
      <c r="I20" s="84">
        <v>91.762452107279685</v>
      </c>
      <c r="J20" s="26">
        <v>944</v>
      </c>
      <c r="K20" s="84">
        <v>38.831756478815308</v>
      </c>
      <c r="L20" s="107">
        <v>83.762200532386871</v>
      </c>
      <c r="M20" s="26">
        <v>245</v>
      </c>
      <c r="N20" s="84">
        <v>10.078157136980666</v>
      </c>
      <c r="O20" s="107">
        <v>95.330739299610897</v>
      </c>
      <c r="P20" s="26">
        <v>945</v>
      </c>
      <c r="Q20" s="84">
        <v>38.872891814068282</v>
      </c>
      <c r="R20" s="107">
        <v>83.333333333333343</v>
      </c>
      <c r="S20" s="26">
        <v>625</v>
      </c>
      <c r="T20" s="84">
        <v>25.709584533113944</v>
      </c>
      <c r="U20" s="84">
        <v>90.187590187590189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9" t="s">
        <v>147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 xr:uid="{00000000-0004-0000-15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27"/>
  <sheetViews>
    <sheetView showGridLines="0" tabSelected="1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50"/>
      <c r="B3" s="19"/>
      <c r="C3" s="35"/>
      <c r="D3" s="19"/>
      <c r="E3" s="35"/>
      <c r="F3" s="30"/>
      <c r="G3" s="29"/>
      <c r="H3" s="29"/>
      <c r="I3" s="29"/>
      <c r="J3" s="118"/>
      <c r="K3" s="29"/>
      <c r="L3" s="30"/>
      <c r="M3" s="318" t="s">
        <v>80</v>
      </c>
      <c r="N3" s="318"/>
      <c r="O3" s="318"/>
      <c r="P3" s="317" t="s">
        <v>78</v>
      </c>
      <c r="Q3" s="318"/>
      <c r="R3" s="319"/>
      <c r="S3" s="311"/>
      <c r="T3" s="311"/>
      <c r="U3" s="311"/>
    </row>
    <row r="4" spans="1:21" ht="15" customHeight="1" x14ac:dyDescent="0.2">
      <c r="A4" s="162"/>
      <c r="B4" s="312" t="s">
        <v>72</v>
      </c>
      <c r="C4" s="313"/>
      <c r="D4" s="312" t="s">
        <v>74</v>
      </c>
      <c r="E4" s="313"/>
      <c r="F4" s="316"/>
      <c r="G4" s="313" t="s">
        <v>75</v>
      </c>
      <c r="H4" s="313"/>
      <c r="I4" s="313"/>
      <c r="J4" s="312" t="s">
        <v>76</v>
      </c>
      <c r="K4" s="313"/>
      <c r="L4" s="316"/>
      <c r="M4" s="313" t="s">
        <v>79</v>
      </c>
      <c r="N4" s="313"/>
      <c r="O4" s="313"/>
      <c r="P4" s="312" t="s">
        <v>77</v>
      </c>
      <c r="Q4" s="313"/>
      <c r="R4" s="316"/>
      <c r="S4" s="313" t="s">
        <v>81</v>
      </c>
      <c r="T4" s="313"/>
      <c r="U4" s="313"/>
    </row>
    <row r="5" spans="1:21" ht="15" customHeight="1" x14ac:dyDescent="0.2">
      <c r="A5" s="162" t="s">
        <v>66</v>
      </c>
      <c r="B5" s="263"/>
      <c r="C5" s="143" t="s">
        <v>608</v>
      </c>
      <c r="D5" s="263"/>
      <c r="E5" s="264"/>
      <c r="F5" s="247" t="s">
        <v>608</v>
      </c>
      <c r="G5" s="264"/>
      <c r="H5" s="264"/>
      <c r="I5" s="143" t="s">
        <v>608</v>
      </c>
      <c r="J5" s="263"/>
      <c r="K5" s="264"/>
      <c r="L5" s="143" t="s">
        <v>608</v>
      </c>
      <c r="M5" s="263"/>
      <c r="N5" s="264"/>
      <c r="O5" s="143" t="s">
        <v>608</v>
      </c>
      <c r="P5" s="263"/>
      <c r="Q5" s="264"/>
      <c r="R5" s="143" t="s">
        <v>608</v>
      </c>
      <c r="S5" s="263"/>
      <c r="T5" s="264"/>
      <c r="U5" s="143" t="s">
        <v>608</v>
      </c>
    </row>
    <row r="6" spans="1:21" ht="15" customHeight="1" x14ac:dyDescent="0.2">
      <c r="A6" s="163" t="s">
        <v>60</v>
      </c>
      <c r="B6" s="170" t="s">
        <v>608</v>
      </c>
      <c r="C6" s="171" t="s">
        <v>609</v>
      </c>
      <c r="D6" s="170" t="s">
        <v>608</v>
      </c>
      <c r="E6" s="171" t="s">
        <v>73</v>
      </c>
      <c r="F6" s="171" t="s">
        <v>609</v>
      </c>
      <c r="G6" s="170" t="s">
        <v>608</v>
      </c>
      <c r="H6" s="171" t="s">
        <v>73</v>
      </c>
      <c r="I6" s="171" t="s">
        <v>609</v>
      </c>
      <c r="J6" s="170" t="s">
        <v>608</v>
      </c>
      <c r="K6" s="171" t="s">
        <v>73</v>
      </c>
      <c r="L6" s="171" t="s">
        <v>609</v>
      </c>
      <c r="M6" s="170" t="s">
        <v>608</v>
      </c>
      <c r="N6" s="171" t="s">
        <v>73</v>
      </c>
      <c r="O6" s="171" t="s">
        <v>609</v>
      </c>
      <c r="P6" s="170" t="s">
        <v>608</v>
      </c>
      <c r="Q6" s="171" t="s">
        <v>73</v>
      </c>
      <c r="R6" s="171" t="s">
        <v>609</v>
      </c>
      <c r="S6" s="170" t="s">
        <v>608</v>
      </c>
      <c r="T6" s="171" t="s">
        <v>73</v>
      </c>
      <c r="U6" s="171" t="s">
        <v>609</v>
      </c>
    </row>
    <row r="7" spans="1:21" ht="15" customHeight="1" x14ac:dyDescent="0.2">
      <c r="A7" s="21" t="s">
        <v>22</v>
      </c>
      <c r="B7" s="22">
        <v>43196</v>
      </c>
      <c r="C7" s="76">
        <v>97.976773725276729</v>
      </c>
      <c r="D7" s="22">
        <v>20752</v>
      </c>
      <c r="E7" s="76">
        <v>48.041485322715069</v>
      </c>
      <c r="F7" s="104">
        <v>95.332598309445061</v>
      </c>
      <c r="G7" s="23">
        <v>8617</v>
      </c>
      <c r="H7" s="76">
        <v>19.948606352440041</v>
      </c>
      <c r="I7" s="76">
        <v>106.56690576304723</v>
      </c>
      <c r="J7" s="22">
        <v>15536</v>
      </c>
      <c r="K7" s="76">
        <v>35.966293175294005</v>
      </c>
      <c r="L7" s="104">
        <v>90.241635687732341</v>
      </c>
      <c r="M7" s="23">
        <v>6639</v>
      </c>
      <c r="N7" s="76">
        <v>15.36947865543106</v>
      </c>
      <c r="O7" s="76">
        <v>105.33079485959067</v>
      </c>
      <c r="P7" s="22">
        <v>17523</v>
      </c>
      <c r="Q7" s="76">
        <v>40.566256134827299</v>
      </c>
      <c r="R7" s="104">
        <v>90.74572760227862</v>
      </c>
      <c r="S7" s="23">
        <v>6384</v>
      </c>
      <c r="T7" s="76">
        <v>14.779146217242337</v>
      </c>
      <c r="U7" s="76">
        <v>87.153583617747444</v>
      </c>
    </row>
    <row r="8" spans="1:21" ht="12.75" customHeight="1" x14ac:dyDescent="0.2">
      <c r="A8" s="11"/>
      <c r="B8" s="15"/>
      <c r="C8" s="79"/>
      <c r="D8" s="15"/>
      <c r="E8" s="79"/>
      <c r="F8" s="105"/>
      <c r="G8" s="16"/>
      <c r="H8" s="79"/>
      <c r="I8" s="79"/>
      <c r="J8" s="15"/>
      <c r="K8" s="79"/>
      <c r="L8" s="105"/>
      <c r="M8" s="16"/>
      <c r="N8" s="79"/>
      <c r="O8" s="79"/>
      <c r="P8" s="15"/>
      <c r="Q8" s="79"/>
      <c r="R8" s="105"/>
      <c r="S8" s="16"/>
      <c r="T8" s="79"/>
      <c r="U8" s="79"/>
    </row>
    <row r="9" spans="1:21" ht="15" customHeight="1" x14ac:dyDescent="0.2">
      <c r="A9" s="71" t="s">
        <v>35</v>
      </c>
      <c r="B9" s="72">
        <v>25022</v>
      </c>
      <c r="C9" s="80">
        <v>96.946919798527702</v>
      </c>
      <c r="D9" s="72">
        <v>12203</v>
      </c>
      <c r="E9" s="80">
        <v>48.769083206778035</v>
      </c>
      <c r="F9" s="120">
        <v>93.516744578128595</v>
      </c>
      <c r="G9" s="17">
        <v>5471</v>
      </c>
      <c r="H9" s="80">
        <v>21.864759012069378</v>
      </c>
      <c r="I9" s="80">
        <v>105.92449177153919</v>
      </c>
      <c r="J9" s="72">
        <v>8920</v>
      </c>
      <c r="K9" s="80">
        <v>35.648629206298459</v>
      </c>
      <c r="L9" s="120">
        <v>88.544768711534644</v>
      </c>
      <c r="M9" s="17">
        <v>3956</v>
      </c>
      <c r="N9" s="80">
        <v>15.810087123331467</v>
      </c>
      <c r="O9" s="80">
        <v>104.57309014010046</v>
      </c>
      <c r="P9" s="72">
        <v>10526</v>
      </c>
      <c r="Q9" s="80">
        <v>42.06698105667013</v>
      </c>
      <c r="R9" s="120">
        <v>89.965811965811966</v>
      </c>
      <c r="S9" s="17">
        <v>4422</v>
      </c>
      <c r="T9" s="80">
        <v>17.672448245543919</v>
      </c>
      <c r="U9" s="80">
        <v>86.333463490823888</v>
      </c>
    </row>
    <row r="10" spans="1:21" ht="15" customHeight="1" x14ac:dyDescent="0.2">
      <c r="A10" s="44" t="s">
        <v>41</v>
      </c>
      <c r="B10" s="12">
        <v>3482</v>
      </c>
      <c r="C10" s="82">
        <v>98.30604178430265</v>
      </c>
      <c r="D10" s="12">
        <v>1613</v>
      </c>
      <c r="E10" s="82">
        <v>46.323951751866744</v>
      </c>
      <c r="F10" s="106">
        <v>95.670225385527871</v>
      </c>
      <c r="G10" s="13">
        <v>933</v>
      </c>
      <c r="H10" s="82">
        <v>26.794945433658818</v>
      </c>
      <c r="I10" s="82">
        <v>105.42372881355932</v>
      </c>
      <c r="J10" s="12">
        <v>1001</v>
      </c>
      <c r="K10" s="82">
        <v>28.74784606547961</v>
      </c>
      <c r="L10" s="106">
        <v>93.464052287581694</v>
      </c>
      <c r="M10" s="13">
        <v>1039</v>
      </c>
      <c r="N10" s="82">
        <v>29.839172889144173</v>
      </c>
      <c r="O10" s="82">
        <v>107.55693581780538</v>
      </c>
      <c r="P10" s="12">
        <v>1858</v>
      </c>
      <c r="Q10" s="82">
        <v>53.360137851809306</v>
      </c>
      <c r="R10" s="106">
        <v>95.330938943047713</v>
      </c>
      <c r="S10" s="13">
        <v>502</v>
      </c>
      <c r="T10" s="82">
        <v>14.417001723147616</v>
      </c>
      <c r="U10" s="82">
        <v>90.12567324955117</v>
      </c>
    </row>
    <row r="11" spans="1:21" ht="15" customHeight="1" x14ac:dyDescent="0.2">
      <c r="A11" s="44" t="s">
        <v>38</v>
      </c>
      <c r="B11" s="12">
        <v>1336</v>
      </c>
      <c r="C11" s="82">
        <v>94.483734087694486</v>
      </c>
      <c r="D11" s="12">
        <v>712</v>
      </c>
      <c r="E11" s="82">
        <v>53.293413173652695</v>
      </c>
      <c r="F11" s="106">
        <v>95.827725437415879</v>
      </c>
      <c r="G11" s="13">
        <v>257</v>
      </c>
      <c r="H11" s="82">
        <v>19.236526946107784</v>
      </c>
      <c r="I11" s="82">
        <v>90.492957746478879</v>
      </c>
      <c r="J11" s="12">
        <v>527</v>
      </c>
      <c r="K11" s="82">
        <v>39.446107784431142</v>
      </c>
      <c r="L11" s="106">
        <v>90.862068965517238</v>
      </c>
      <c r="M11" s="13">
        <v>147</v>
      </c>
      <c r="N11" s="82">
        <v>11.002994011976048</v>
      </c>
      <c r="O11" s="82">
        <v>102.08333333333333</v>
      </c>
      <c r="P11" s="12">
        <v>553</v>
      </c>
      <c r="Q11" s="82">
        <v>41.392215568862269</v>
      </c>
      <c r="R11" s="106">
        <v>99.103942652329749</v>
      </c>
      <c r="S11" s="13">
        <v>392</v>
      </c>
      <c r="T11" s="82">
        <v>29.341317365269461</v>
      </c>
      <c r="U11" s="82">
        <v>99.492385786802032</v>
      </c>
    </row>
    <row r="12" spans="1:21" ht="15" customHeight="1" x14ac:dyDescent="0.2">
      <c r="A12" s="44" t="s">
        <v>37</v>
      </c>
      <c r="B12" s="12">
        <v>7652</v>
      </c>
      <c r="C12" s="82">
        <v>101.64718384697132</v>
      </c>
      <c r="D12" s="12">
        <v>3820</v>
      </c>
      <c r="E12" s="82">
        <v>49.921589127025612</v>
      </c>
      <c r="F12" s="106">
        <v>97.473845368716511</v>
      </c>
      <c r="G12" s="13">
        <v>1659</v>
      </c>
      <c r="H12" s="82">
        <v>21.680606377417668</v>
      </c>
      <c r="I12" s="82">
        <v>115.28839471855454</v>
      </c>
      <c r="J12" s="12">
        <v>2768</v>
      </c>
      <c r="K12" s="82">
        <v>36.173549398849971</v>
      </c>
      <c r="L12" s="106">
        <v>92.266666666666666</v>
      </c>
      <c r="M12" s="13">
        <v>1043</v>
      </c>
      <c r="N12" s="82">
        <v>13.630423418714061</v>
      </c>
      <c r="O12" s="82">
        <v>108.41995841995842</v>
      </c>
      <c r="P12" s="12">
        <v>2861</v>
      </c>
      <c r="Q12" s="82">
        <v>37.388917929952953</v>
      </c>
      <c r="R12" s="106">
        <v>96.135752688172033</v>
      </c>
      <c r="S12" s="13">
        <v>982</v>
      </c>
      <c r="T12" s="82">
        <v>12.833246210141139</v>
      </c>
      <c r="U12" s="82">
        <v>90.423572744014734</v>
      </c>
    </row>
    <row r="13" spans="1:21" ht="15" customHeight="1" x14ac:dyDescent="0.2">
      <c r="A13" s="44" t="s">
        <v>36</v>
      </c>
      <c r="B13" s="12">
        <v>2634</v>
      </c>
      <c r="C13" s="82">
        <v>89.989750597881795</v>
      </c>
      <c r="D13" s="12">
        <v>1289</v>
      </c>
      <c r="E13" s="82">
        <v>48.936977980258163</v>
      </c>
      <c r="F13" s="106">
        <v>87.271496276235609</v>
      </c>
      <c r="G13" s="13">
        <v>657</v>
      </c>
      <c r="H13" s="82">
        <v>24.943052391799544</v>
      </c>
      <c r="I13" s="82">
        <v>97.622585438335804</v>
      </c>
      <c r="J13" s="12">
        <v>904</v>
      </c>
      <c r="K13" s="82">
        <v>34.320425208807897</v>
      </c>
      <c r="L13" s="106">
        <v>76.740237691001695</v>
      </c>
      <c r="M13" s="13">
        <v>404</v>
      </c>
      <c r="N13" s="82">
        <v>15.337889141989368</v>
      </c>
      <c r="O13" s="82">
        <v>95.283018867924525</v>
      </c>
      <c r="P13" s="12">
        <v>968</v>
      </c>
      <c r="Q13" s="82">
        <v>36.750189825360671</v>
      </c>
      <c r="R13" s="106">
        <v>84.467713787085515</v>
      </c>
      <c r="S13" s="13">
        <v>578</v>
      </c>
      <c r="T13" s="82">
        <v>21.943811693242218</v>
      </c>
      <c r="U13" s="82">
        <v>75.853018372703403</v>
      </c>
    </row>
    <row r="14" spans="1:21" ht="15" customHeight="1" x14ac:dyDescent="0.2">
      <c r="A14" s="44" t="s">
        <v>469</v>
      </c>
      <c r="B14" s="12">
        <v>1773</v>
      </c>
      <c r="C14" s="82">
        <v>87.685459940652819</v>
      </c>
      <c r="D14" s="12">
        <v>781</v>
      </c>
      <c r="E14" s="82">
        <v>44.049633389734907</v>
      </c>
      <c r="F14" s="106">
        <v>84.983677910772585</v>
      </c>
      <c r="G14" s="13">
        <v>381</v>
      </c>
      <c r="H14" s="82">
        <v>21.489001692047378</v>
      </c>
      <c r="I14" s="82">
        <v>107.32394366197182</v>
      </c>
      <c r="J14" s="12">
        <v>698</v>
      </c>
      <c r="K14" s="82">
        <v>39.368302312464749</v>
      </c>
      <c r="L14" s="106">
        <v>82.408500590318766</v>
      </c>
      <c r="M14" s="13">
        <v>344</v>
      </c>
      <c r="N14" s="82">
        <v>19.402143260011282</v>
      </c>
      <c r="O14" s="82">
        <v>101.77514792899409</v>
      </c>
      <c r="P14" s="12">
        <v>993</v>
      </c>
      <c r="Q14" s="82">
        <v>56.006768189509302</v>
      </c>
      <c r="R14" s="106">
        <v>78.934817170111288</v>
      </c>
      <c r="S14" s="13">
        <v>399</v>
      </c>
      <c r="T14" s="82">
        <v>22.504230118443317</v>
      </c>
      <c r="U14" s="82">
        <v>74.30167597765363</v>
      </c>
    </row>
    <row r="15" spans="1:21" ht="15" customHeight="1" x14ac:dyDescent="0.2">
      <c r="A15" s="44" t="s">
        <v>470</v>
      </c>
      <c r="B15" s="12">
        <v>893</v>
      </c>
      <c r="C15" s="82">
        <v>105.3066037735849</v>
      </c>
      <c r="D15" s="12">
        <v>419</v>
      </c>
      <c r="E15" s="82">
        <v>46.920492721164614</v>
      </c>
      <c r="F15" s="106">
        <v>108.83116883116884</v>
      </c>
      <c r="G15" s="13">
        <v>181</v>
      </c>
      <c r="H15" s="82">
        <v>20.268756998880182</v>
      </c>
      <c r="I15" s="82">
        <v>110.36585365853659</v>
      </c>
      <c r="J15" s="12">
        <v>334</v>
      </c>
      <c r="K15" s="82">
        <v>37.402015677491605</v>
      </c>
      <c r="L15" s="106">
        <v>96.531791907514446</v>
      </c>
      <c r="M15" s="13">
        <v>107</v>
      </c>
      <c r="N15" s="82">
        <v>11.982082866741321</v>
      </c>
      <c r="O15" s="82">
        <v>115.05376344086022</v>
      </c>
      <c r="P15" s="12">
        <v>326</v>
      </c>
      <c r="Q15" s="82">
        <v>36.506159014557667</v>
      </c>
      <c r="R15" s="106">
        <v>104.15335463258786</v>
      </c>
      <c r="S15" s="13">
        <v>128</v>
      </c>
      <c r="T15" s="82">
        <v>14.33370660694289</v>
      </c>
      <c r="U15" s="82">
        <v>90.780141843971634</v>
      </c>
    </row>
    <row r="16" spans="1:21" ht="15" customHeight="1" x14ac:dyDescent="0.2">
      <c r="A16" s="44" t="s">
        <v>39</v>
      </c>
      <c r="B16" s="12">
        <v>6047</v>
      </c>
      <c r="C16" s="82">
        <v>97.642499596318416</v>
      </c>
      <c r="D16" s="12">
        <v>3035</v>
      </c>
      <c r="E16" s="82">
        <v>50.19017694724657</v>
      </c>
      <c r="F16" s="106">
        <v>92.756723716381416</v>
      </c>
      <c r="G16" s="13">
        <v>1142</v>
      </c>
      <c r="H16" s="82">
        <v>18.885397717876636</v>
      </c>
      <c r="I16" s="82">
        <v>102.69784172661871</v>
      </c>
      <c r="J16" s="12">
        <v>2308</v>
      </c>
      <c r="K16" s="82">
        <v>38.167686456093932</v>
      </c>
      <c r="L16" s="106">
        <v>90.26202581149785</v>
      </c>
      <c r="M16" s="13">
        <v>703</v>
      </c>
      <c r="N16" s="82">
        <v>11.625599470811974</v>
      </c>
      <c r="O16" s="82">
        <v>103.84047267355983</v>
      </c>
      <c r="P16" s="12">
        <v>2432</v>
      </c>
      <c r="Q16" s="82">
        <v>40.218290061187368</v>
      </c>
      <c r="R16" s="106">
        <v>84.886561954624781</v>
      </c>
      <c r="S16" s="13">
        <v>1244</v>
      </c>
      <c r="T16" s="82">
        <v>20.572184554324458</v>
      </c>
      <c r="U16" s="82">
        <v>87.54398311048557</v>
      </c>
    </row>
    <row r="17" spans="1:21" ht="15" customHeight="1" x14ac:dyDescent="0.2">
      <c r="A17" s="44" t="s">
        <v>40</v>
      </c>
      <c r="B17" s="12">
        <v>1205</v>
      </c>
      <c r="C17" s="82">
        <v>90.194610778443121</v>
      </c>
      <c r="D17" s="12">
        <v>534</v>
      </c>
      <c r="E17" s="82">
        <v>44.315352697095435</v>
      </c>
      <c r="F17" s="106">
        <v>82.407407407407405</v>
      </c>
      <c r="G17" s="13">
        <v>261</v>
      </c>
      <c r="H17" s="82">
        <v>21.6597510373444</v>
      </c>
      <c r="I17" s="82">
        <v>103.16205533596839</v>
      </c>
      <c r="J17" s="12">
        <v>380</v>
      </c>
      <c r="K17" s="82">
        <v>31.535269709543567</v>
      </c>
      <c r="L17" s="106">
        <v>76.767676767676761</v>
      </c>
      <c r="M17" s="13">
        <v>169</v>
      </c>
      <c r="N17" s="82">
        <v>14.024896265560166</v>
      </c>
      <c r="O17" s="82">
        <v>94.413407821229043</v>
      </c>
      <c r="P17" s="12">
        <v>535</v>
      </c>
      <c r="Q17" s="82">
        <v>44.398340248962654</v>
      </c>
      <c r="R17" s="106">
        <v>84.251968503937007</v>
      </c>
      <c r="S17" s="13">
        <v>197</v>
      </c>
      <c r="T17" s="82">
        <v>16.348547717842322</v>
      </c>
      <c r="U17" s="82">
        <v>87.946428571428569</v>
      </c>
    </row>
    <row r="18" spans="1:21" ht="15" customHeight="1" x14ac:dyDescent="0.2">
      <c r="A18" s="44"/>
      <c r="B18" s="12"/>
      <c r="C18" s="82"/>
      <c r="D18" s="12"/>
      <c r="E18" s="82"/>
      <c r="F18" s="106"/>
      <c r="G18" s="13"/>
      <c r="H18" s="82"/>
      <c r="I18" s="82"/>
      <c r="J18" s="12"/>
      <c r="K18" s="82"/>
      <c r="L18" s="106"/>
      <c r="M18" s="13"/>
      <c r="N18" s="82"/>
      <c r="O18" s="82"/>
      <c r="P18" s="12"/>
      <c r="Q18" s="82"/>
      <c r="R18" s="106"/>
      <c r="S18" s="13"/>
      <c r="T18" s="82"/>
      <c r="U18" s="82"/>
    </row>
    <row r="19" spans="1:21" ht="15" customHeight="1" x14ac:dyDescent="0.2">
      <c r="A19" s="71" t="s">
        <v>42</v>
      </c>
      <c r="B19" s="72">
        <v>17069</v>
      </c>
      <c r="C19" s="80">
        <v>97.93447702105685</v>
      </c>
      <c r="D19" s="72">
        <v>7969</v>
      </c>
      <c r="E19" s="80">
        <v>46.686976389946686</v>
      </c>
      <c r="F19" s="120">
        <v>96.640795537230176</v>
      </c>
      <c r="G19" s="17">
        <v>2914</v>
      </c>
      <c r="H19" s="80">
        <v>17.071884703263226</v>
      </c>
      <c r="I19" s="80">
        <v>105.4650741947159</v>
      </c>
      <c r="J19" s="72">
        <v>6367</v>
      </c>
      <c r="K19" s="80">
        <v>37.30154080496807</v>
      </c>
      <c r="L19" s="120">
        <v>91.743515850144092</v>
      </c>
      <c r="M19" s="17">
        <v>2126</v>
      </c>
      <c r="N19" s="80">
        <v>12.455328373073995</v>
      </c>
      <c r="O19" s="80">
        <v>101.04562737642586</v>
      </c>
      <c r="P19" s="72">
        <v>6774</v>
      </c>
      <c r="Q19" s="80">
        <v>39.685980432362761</v>
      </c>
      <c r="R19" s="120">
        <v>91.838394793926241</v>
      </c>
      <c r="S19" s="17">
        <v>1943</v>
      </c>
      <c r="T19" s="80">
        <v>11.383209326849844</v>
      </c>
      <c r="U19" s="80">
        <v>88.96520146520146</v>
      </c>
    </row>
    <row r="20" spans="1:21" ht="15" customHeight="1" x14ac:dyDescent="0.2">
      <c r="A20" s="44" t="s">
        <v>44</v>
      </c>
      <c r="B20" s="12">
        <v>2771</v>
      </c>
      <c r="C20" s="82">
        <v>102.4020694752402</v>
      </c>
      <c r="D20" s="12">
        <v>1287</v>
      </c>
      <c r="E20" s="82">
        <v>46.445326596896422</v>
      </c>
      <c r="F20" s="106">
        <v>97.722095671981776</v>
      </c>
      <c r="G20" s="13">
        <v>538</v>
      </c>
      <c r="H20" s="82">
        <v>19.415373511367736</v>
      </c>
      <c r="I20" s="82">
        <v>110.69958847736625</v>
      </c>
      <c r="J20" s="12">
        <v>1055</v>
      </c>
      <c r="K20" s="82">
        <v>38.072897870804759</v>
      </c>
      <c r="L20" s="106">
        <v>93.611357586512867</v>
      </c>
      <c r="M20" s="13">
        <v>232</v>
      </c>
      <c r="N20" s="82">
        <v>8.3724287260916626</v>
      </c>
      <c r="O20" s="82">
        <v>88.888888888888886</v>
      </c>
      <c r="P20" s="12">
        <v>775</v>
      </c>
      <c r="Q20" s="82">
        <v>27.968242511728619</v>
      </c>
      <c r="R20" s="106">
        <v>101.04302477183833</v>
      </c>
      <c r="S20" s="13">
        <v>289</v>
      </c>
      <c r="T20" s="82">
        <v>10.429447852760736</v>
      </c>
      <c r="U20" s="82">
        <v>99.312714776632305</v>
      </c>
    </row>
    <row r="21" spans="1:21" ht="15" customHeight="1" x14ac:dyDescent="0.2">
      <c r="A21" s="44" t="s">
        <v>45</v>
      </c>
      <c r="B21" s="12">
        <v>1429</v>
      </c>
      <c r="C21" s="82">
        <v>93.643512450851901</v>
      </c>
      <c r="D21" s="12">
        <v>648</v>
      </c>
      <c r="E21" s="82">
        <v>45.346396081175648</v>
      </c>
      <c r="F21" s="106">
        <v>91.525423728813564</v>
      </c>
      <c r="G21" s="13">
        <v>256</v>
      </c>
      <c r="H21" s="82">
        <v>17.914625612316303</v>
      </c>
      <c r="I21" s="82">
        <v>104.06504065040652</v>
      </c>
      <c r="J21" s="12">
        <v>568</v>
      </c>
      <c r="K21" s="82">
        <v>39.748075577326802</v>
      </c>
      <c r="L21" s="106">
        <v>89.448818897637793</v>
      </c>
      <c r="M21" s="13">
        <v>144</v>
      </c>
      <c r="N21" s="82">
        <v>10.076976906927921</v>
      </c>
      <c r="O21" s="82">
        <v>90</v>
      </c>
      <c r="P21" s="12">
        <v>473</v>
      </c>
      <c r="Q21" s="82">
        <v>33.1000699790063</v>
      </c>
      <c r="R21" s="106">
        <v>81.271477663230243</v>
      </c>
      <c r="S21" s="13">
        <v>199</v>
      </c>
      <c r="T21" s="82">
        <v>13.925822253324002</v>
      </c>
      <c r="U21" s="82">
        <v>73.703703703703709</v>
      </c>
    </row>
    <row r="22" spans="1:21" ht="15" customHeight="1" x14ac:dyDescent="0.2">
      <c r="A22" s="44" t="s">
        <v>46</v>
      </c>
      <c r="B22" s="12">
        <v>2266</v>
      </c>
      <c r="C22" s="82">
        <v>97.086546700942591</v>
      </c>
      <c r="D22" s="12">
        <v>1085</v>
      </c>
      <c r="E22" s="82">
        <v>47.881729920564872</v>
      </c>
      <c r="F22" s="106">
        <v>91.561181434599163</v>
      </c>
      <c r="G22" s="13">
        <v>406</v>
      </c>
      <c r="H22" s="82">
        <v>17.917034421888793</v>
      </c>
      <c r="I22" s="82">
        <v>111.53846153846155</v>
      </c>
      <c r="J22" s="12">
        <v>860</v>
      </c>
      <c r="K22" s="82">
        <v>37.952338923212707</v>
      </c>
      <c r="L22" s="106">
        <v>91.005291005290999</v>
      </c>
      <c r="M22" s="13">
        <v>267</v>
      </c>
      <c r="N22" s="82">
        <v>11.782877316857899</v>
      </c>
      <c r="O22" s="82">
        <v>111.71548117154812</v>
      </c>
      <c r="P22" s="12">
        <v>815</v>
      </c>
      <c r="Q22" s="82">
        <v>35.96646072374228</v>
      </c>
      <c r="R22" s="106">
        <v>89.757709251101332</v>
      </c>
      <c r="S22" s="13">
        <v>281</v>
      </c>
      <c r="T22" s="82">
        <v>12.400706090026478</v>
      </c>
      <c r="U22" s="82">
        <v>90.938511326860834</v>
      </c>
    </row>
    <row r="23" spans="1:21" ht="15" customHeight="1" x14ac:dyDescent="0.2">
      <c r="A23" s="44" t="s">
        <v>43</v>
      </c>
      <c r="B23" s="12">
        <v>10603</v>
      </c>
      <c r="C23" s="82">
        <v>97.606554358832724</v>
      </c>
      <c r="D23" s="12">
        <v>4949</v>
      </c>
      <c r="E23" s="82">
        <v>46.675469206828254</v>
      </c>
      <c r="F23" s="106">
        <v>98.272438443208898</v>
      </c>
      <c r="G23" s="13">
        <v>1714</v>
      </c>
      <c r="H23" s="82">
        <v>16.165236253890409</v>
      </c>
      <c r="I23" s="82">
        <v>102.81943611277744</v>
      </c>
      <c r="J23" s="12">
        <v>3884</v>
      </c>
      <c r="K23" s="82">
        <v>36.631142129585967</v>
      </c>
      <c r="L23" s="106">
        <v>91.75525631939523</v>
      </c>
      <c r="M23" s="13">
        <v>1483</v>
      </c>
      <c r="N23" s="82">
        <v>13.98660756389701</v>
      </c>
      <c r="O23" s="82">
        <v>102.70083102493075</v>
      </c>
      <c r="P23" s="12">
        <v>4711</v>
      </c>
      <c r="Q23" s="82">
        <v>44.430821465622941</v>
      </c>
      <c r="R23" s="106">
        <v>92.029693299472541</v>
      </c>
      <c r="S23" s="13">
        <v>1174</v>
      </c>
      <c r="T23" s="82">
        <v>11.072338017542204</v>
      </c>
      <c r="U23" s="82">
        <v>89.345509893455102</v>
      </c>
    </row>
    <row r="24" spans="1:21" ht="15" customHeight="1" x14ac:dyDescent="0.2">
      <c r="A24" s="44"/>
      <c r="B24" s="12"/>
      <c r="C24" s="82"/>
      <c r="D24" s="12"/>
      <c r="E24" s="82"/>
      <c r="F24" s="106"/>
      <c r="G24" s="13"/>
      <c r="H24" s="82"/>
      <c r="I24" s="82"/>
      <c r="J24" s="12"/>
      <c r="K24" s="82"/>
      <c r="L24" s="106"/>
      <c r="M24" s="13"/>
      <c r="N24" s="82"/>
      <c r="O24" s="82"/>
      <c r="P24" s="12"/>
      <c r="Q24" s="82"/>
      <c r="R24" s="106"/>
      <c r="S24" s="13"/>
      <c r="T24" s="82"/>
      <c r="U24" s="82"/>
    </row>
    <row r="25" spans="1:21" ht="15" customHeight="1" x14ac:dyDescent="0.2">
      <c r="A25" s="25" t="s">
        <v>65</v>
      </c>
      <c r="B25" s="26">
        <v>1105</v>
      </c>
      <c r="C25" s="84">
        <v>130.15312131919904</v>
      </c>
      <c r="D25" s="26">
        <v>580</v>
      </c>
      <c r="E25" s="84">
        <v>52.488687782805435</v>
      </c>
      <c r="F25" s="107">
        <v>122.62156448202958</v>
      </c>
      <c r="G25" s="27">
        <v>232</v>
      </c>
      <c r="H25" s="84">
        <v>20.995475113122172</v>
      </c>
      <c r="I25" s="84">
        <v>146.8354430379747</v>
      </c>
      <c r="J25" s="26">
        <v>249</v>
      </c>
      <c r="K25" s="84">
        <v>22.533936651583712</v>
      </c>
      <c r="L25" s="107">
        <v>123.26732673267327</v>
      </c>
      <c r="M25" s="27">
        <v>557</v>
      </c>
      <c r="N25" s="84">
        <v>50.407239819004523</v>
      </c>
      <c r="O25" s="84">
        <v>133.89423076923077</v>
      </c>
      <c r="P25" s="26">
        <v>223</v>
      </c>
      <c r="Q25" s="84">
        <v>20.180995475113122</v>
      </c>
      <c r="R25" s="107">
        <v>95.299145299145295</v>
      </c>
      <c r="S25" s="27">
        <v>19</v>
      </c>
      <c r="T25" s="84">
        <v>1.7194570135746607</v>
      </c>
      <c r="U25" s="84">
        <v>100</v>
      </c>
    </row>
    <row r="27" spans="1:21" ht="15" customHeight="1" x14ac:dyDescent="0.2">
      <c r="A27" s="69" t="s">
        <v>147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 xr:uid="{00000000-0004-0000-17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Y21"/>
  <sheetViews>
    <sheetView showGridLines="0" tabSelected="1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5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">
      <c r="A3" s="161"/>
      <c r="B3" s="317" t="s">
        <v>0</v>
      </c>
      <c r="C3" s="319"/>
      <c r="D3" s="317" t="s">
        <v>83</v>
      </c>
      <c r="E3" s="318"/>
      <c r="F3" s="319"/>
      <c r="G3" s="317" t="s">
        <v>84</v>
      </c>
      <c r="H3" s="318"/>
      <c r="I3" s="319"/>
      <c r="J3" s="317" t="s">
        <v>85</v>
      </c>
      <c r="K3" s="318"/>
      <c r="L3" s="319"/>
      <c r="M3" s="317" t="s">
        <v>86</v>
      </c>
      <c r="N3" s="318"/>
      <c r="O3" s="319"/>
      <c r="P3" s="317" t="s">
        <v>150</v>
      </c>
      <c r="Q3" s="318"/>
      <c r="R3" s="319"/>
      <c r="S3" s="317" t="s">
        <v>87</v>
      </c>
      <c r="T3" s="318"/>
      <c r="U3" s="319"/>
      <c r="V3" s="317" t="s">
        <v>88</v>
      </c>
      <c r="W3" s="318"/>
      <c r="X3" s="318"/>
    </row>
    <row r="4" spans="1:25" ht="15" customHeight="1" x14ac:dyDescent="0.2">
      <c r="A4" s="248" t="s">
        <v>67</v>
      </c>
      <c r="B4" s="298"/>
      <c r="C4" s="147" t="s">
        <v>608</v>
      </c>
      <c r="D4" s="298"/>
      <c r="E4" s="299"/>
      <c r="F4" s="147" t="s">
        <v>608</v>
      </c>
      <c r="G4" s="298"/>
      <c r="H4" s="299"/>
      <c r="I4" s="147" t="s">
        <v>608</v>
      </c>
      <c r="J4" s="298"/>
      <c r="K4" s="299"/>
      <c r="L4" s="143" t="s">
        <v>608</v>
      </c>
      <c r="M4" s="298"/>
      <c r="N4" s="299"/>
      <c r="O4" s="147" t="s">
        <v>608</v>
      </c>
      <c r="P4" s="298"/>
      <c r="Q4" s="299"/>
      <c r="R4" s="147" t="s">
        <v>608</v>
      </c>
      <c r="S4" s="298"/>
      <c r="T4" s="299"/>
      <c r="U4" s="147" t="s">
        <v>608</v>
      </c>
      <c r="V4" s="298"/>
      <c r="W4" s="299"/>
      <c r="X4" s="143" t="s">
        <v>608</v>
      </c>
    </row>
    <row r="5" spans="1:25" ht="15" customHeight="1" x14ac:dyDescent="0.2">
      <c r="A5" s="249" t="s">
        <v>61</v>
      </c>
      <c r="B5" s="170" t="s">
        <v>608</v>
      </c>
      <c r="C5" s="172" t="s">
        <v>609</v>
      </c>
      <c r="D5" s="170" t="s">
        <v>608</v>
      </c>
      <c r="E5" s="171" t="s">
        <v>73</v>
      </c>
      <c r="F5" s="172" t="s">
        <v>609</v>
      </c>
      <c r="G5" s="170" t="s">
        <v>608</v>
      </c>
      <c r="H5" s="171" t="s">
        <v>73</v>
      </c>
      <c r="I5" s="172" t="s">
        <v>609</v>
      </c>
      <c r="J5" s="170" t="s">
        <v>608</v>
      </c>
      <c r="K5" s="171" t="s">
        <v>73</v>
      </c>
      <c r="L5" s="171" t="s">
        <v>609</v>
      </c>
      <c r="M5" s="170" t="s">
        <v>608</v>
      </c>
      <c r="N5" s="171" t="s">
        <v>73</v>
      </c>
      <c r="O5" s="172" t="s">
        <v>609</v>
      </c>
      <c r="P5" s="170" t="s">
        <v>608</v>
      </c>
      <c r="Q5" s="171" t="s">
        <v>73</v>
      </c>
      <c r="R5" s="172" t="s">
        <v>609</v>
      </c>
      <c r="S5" s="170" t="s">
        <v>608</v>
      </c>
      <c r="T5" s="171" t="s">
        <v>73</v>
      </c>
      <c r="U5" s="172" t="s">
        <v>609</v>
      </c>
      <c r="V5" s="170" t="s">
        <v>608</v>
      </c>
      <c r="W5" s="171" t="s">
        <v>73</v>
      </c>
      <c r="X5" s="171" t="s">
        <v>609</v>
      </c>
    </row>
    <row r="6" spans="1:25" ht="15" customHeight="1" x14ac:dyDescent="0.2">
      <c r="A6" s="21" t="s">
        <v>22</v>
      </c>
      <c r="B6" s="22">
        <v>43196</v>
      </c>
      <c r="C6" s="104">
        <v>97.976773725276729</v>
      </c>
      <c r="D6" s="22">
        <v>4241</v>
      </c>
      <c r="E6" s="76">
        <v>9.8180387072877107</v>
      </c>
      <c r="F6" s="104">
        <v>107.36708860759494</v>
      </c>
      <c r="G6" s="22">
        <v>4376</v>
      </c>
      <c r="H6" s="76">
        <v>10.130567645152329</v>
      </c>
      <c r="I6" s="104">
        <v>105.8027079303675</v>
      </c>
      <c r="J6" s="22">
        <v>9021</v>
      </c>
      <c r="K6" s="76">
        <v>20.883878136864524</v>
      </c>
      <c r="L6" s="76">
        <v>100.45657015590201</v>
      </c>
      <c r="M6" s="22">
        <v>10022</v>
      </c>
      <c r="N6" s="76">
        <v>23.201222335401425</v>
      </c>
      <c r="O6" s="104">
        <v>102.20273302059964</v>
      </c>
      <c r="P6" s="22">
        <v>4133</v>
      </c>
      <c r="Q6" s="76">
        <v>9.5680155569960181</v>
      </c>
      <c r="R6" s="104">
        <v>96.071594607159454</v>
      </c>
      <c r="S6" s="22">
        <v>6271</v>
      </c>
      <c r="T6" s="76">
        <v>14.517547921103807</v>
      </c>
      <c r="U6" s="104">
        <v>89.241497082681093</v>
      </c>
      <c r="V6" s="22">
        <v>5132</v>
      </c>
      <c r="W6" s="76">
        <v>11.880729697194186</v>
      </c>
      <c r="X6" s="76">
        <v>87.175131645999656</v>
      </c>
      <c r="Y6" s="7"/>
    </row>
    <row r="7" spans="1:25" ht="12.75" customHeight="1" x14ac:dyDescent="0.2">
      <c r="A7" s="11"/>
      <c r="B7" s="15"/>
      <c r="C7" s="105"/>
      <c r="D7" s="15"/>
      <c r="E7" s="79"/>
      <c r="F7" s="105"/>
      <c r="G7" s="15"/>
      <c r="H7" s="79"/>
      <c r="I7" s="105"/>
      <c r="J7" s="15"/>
      <c r="K7" s="79"/>
      <c r="L7" s="79"/>
      <c r="M7" s="15"/>
      <c r="N7" s="79"/>
      <c r="O7" s="105"/>
      <c r="P7" s="15"/>
      <c r="Q7" s="79"/>
      <c r="R7" s="105"/>
      <c r="S7" s="15"/>
      <c r="T7" s="79"/>
      <c r="U7" s="105"/>
      <c r="V7" s="15"/>
      <c r="W7" s="79"/>
      <c r="X7" s="79"/>
    </row>
    <row r="8" spans="1:25" ht="15" customHeight="1" x14ac:dyDescent="0.2">
      <c r="A8" s="18" t="s">
        <v>23</v>
      </c>
      <c r="B8" s="12">
        <v>4989</v>
      </c>
      <c r="C8" s="106">
        <v>100.24110910186859</v>
      </c>
      <c r="D8" s="12">
        <v>448</v>
      </c>
      <c r="E8" s="82">
        <v>8.9797554620164366</v>
      </c>
      <c r="F8" s="106">
        <v>112.28070175438596</v>
      </c>
      <c r="G8" s="12">
        <v>446</v>
      </c>
      <c r="H8" s="82">
        <v>8.9396672679895772</v>
      </c>
      <c r="I8" s="106">
        <v>99.331848552338528</v>
      </c>
      <c r="J8" s="12">
        <v>978</v>
      </c>
      <c r="K8" s="82">
        <v>19.603126879134095</v>
      </c>
      <c r="L8" s="82">
        <v>102.62329485834208</v>
      </c>
      <c r="M8" s="12">
        <v>1155</v>
      </c>
      <c r="N8" s="82">
        <v>23.150932050511123</v>
      </c>
      <c r="O8" s="106">
        <v>104.14788097385032</v>
      </c>
      <c r="P8" s="12">
        <v>536</v>
      </c>
      <c r="Q8" s="82">
        <v>10.743635999198236</v>
      </c>
      <c r="R8" s="106">
        <v>103.87596899224806</v>
      </c>
      <c r="S8" s="12">
        <v>830</v>
      </c>
      <c r="T8" s="82">
        <v>16.636600521146523</v>
      </c>
      <c r="U8" s="106">
        <v>94.211123723042007</v>
      </c>
      <c r="V8" s="12">
        <v>596</v>
      </c>
      <c r="W8" s="82">
        <v>11.946281820004009</v>
      </c>
      <c r="X8" s="82">
        <v>88.955223880597018</v>
      </c>
    </row>
    <row r="9" spans="1:25" ht="15" customHeight="1" x14ac:dyDescent="0.2">
      <c r="A9" s="18" t="s">
        <v>24</v>
      </c>
      <c r="B9" s="12">
        <v>2958</v>
      </c>
      <c r="C9" s="106">
        <v>98.86363636363636</v>
      </c>
      <c r="D9" s="12">
        <v>275</v>
      </c>
      <c r="E9" s="82">
        <v>9.296822177146721</v>
      </c>
      <c r="F9" s="106">
        <v>114.58333333333333</v>
      </c>
      <c r="G9" s="12">
        <v>256</v>
      </c>
      <c r="H9" s="82">
        <v>8.654496281271129</v>
      </c>
      <c r="I9" s="106">
        <v>105.34979423868313</v>
      </c>
      <c r="J9" s="12">
        <v>600</v>
      </c>
      <c r="K9" s="82">
        <v>20.28397565922921</v>
      </c>
      <c r="L9" s="82">
        <v>99.50248756218906</v>
      </c>
      <c r="M9" s="12">
        <v>731</v>
      </c>
      <c r="N9" s="82">
        <v>24.712643678160919</v>
      </c>
      <c r="O9" s="106">
        <v>100.82758620689656</v>
      </c>
      <c r="P9" s="12">
        <v>297</v>
      </c>
      <c r="Q9" s="82">
        <v>10.04056795131846</v>
      </c>
      <c r="R9" s="106">
        <v>97.69736842105263</v>
      </c>
      <c r="S9" s="12">
        <v>412</v>
      </c>
      <c r="T9" s="82">
        <v>13.928329952670722</v>
      </c>
      <c r="U9" s="106">
        <v>93.212669683257914</v>
      </c>
      <c r="V9" s="12">
        <v>387</v>
      </c>
      <c r="W9" s="82">
        <v>13.08316430020284</v>
      </c>
      <c r="X9" s="82">
        <v>88.965517241379317</v>
      </c>
    </row>
    <row r="10" spans="1:25" ht="15" customHeight="1" x14ac:dyDescent="0.2">
      <c r="A10" s="18" t="s">
        <v>25</v>
      </c>
      <c r="B10" s="12">
        <v>2778</v>
      </c>
      <c r="C10" s="106">
        <v>103.00333704115685</v>
      </c>
      <c r="D10" s="12">
        <v>237</v>
      </c>
      <c r="E10" s="82">
        <v>8.5313174946004331</v>
      </c>
      <c r="F10" s="106">
        <v>106.27802690582959</v>
      </c>
      <c r="G10" s="12">
        <v>314</v>
      </c>
      <c r="H10" s="82">
        <v>11.303095752339813</v>
      </c>
      <c r="I10" s="106">
        <v>115.86715867158672</v>
      </c>
      <c r="J10" s="12">
        <v>536</v>
      </c>
      <c r="K10" s="82">
        <v>19.29445644348452</v>
      </c>
      <c r="L10" s="82">
        <v>105.92885375494072</v>
      </c>
      <c r="M10" s="12">
        <v>638</v>
      </c>
      <c r="N10" s="82">
        <v>22.966162706983443</v>
      </c>
      <c r="O10" s="106">
        <v>111.7338003502627</v>
      </c>
      <c r="P10" s="12">
        <v>253</v>
      </c>
      <c r="Q10" s="82">
        <v>9.1072714182865369</v>
      </c>
      <c r="R10" s="106">
        <v>112.94642857142858</v>
      </c>
      <c r="S10" s="12">
        <v>470</v>
      </c>
      <c r="T10" s="82">
        <v>16.918646508279338</v>
      </c>
      <c r="U10" s="106">
        <v>88.512241054613938</v>
      </c>
      <c r="V10" s="12">
        <v>330</v>
      </c>
      <c r="W10" s="82">
        <v>11.879049676025918</v>
      </c>
      <c r="X10" s="82">
        <v>88.948787061994608</v>
      </c>
    </row>
    <row r="11" spans="1:25" ht="15" customHeight="1" x14ac:dyDescent="0.2">
      <c r="A11" s="18" t="s">
        <v>26</v>
      </c>
      <c r="B11" s="12">
        <v>12737</v>
      </c>
      <c r="C11" s="106">
        <v>99.593400578622251</v>
      </c>
      <c r="D11" s="12">
        <v>985</v>
      </c>
      <c r="E11" s="82">
        <v>7.7333752060924867</v>
      </c>
      <c r="F11" s="106">
        <v>110.17897091722595</v>
      </c>
      <c r="G11" s="12">
        <v>1321</v>
      </c>
      <c r="H11" s="82">
        <v>10.371359032739264</v>
      </c>
      <c r="I11" s="106">
        <v>105.09148766905329</v>
      </c>
      <c r="J11" s="12">
        <v>2951</v>
      </c>
      <c r="K11" s="82">
        <v>23.168721048912616</v>
      </c>
      <c r="L11" s="82">
        <v>101.44379511859745</v>
      </c>
      <c r="M11" s="12">
        <v>3112</v>
      </c>
      <c r="N11" s="82">
        <v>24.432754965847529</v>
      </c>
      <c r="O11" s="106">
        <v>102.74017827665895</v>
      </c>
      <c r="P11" s="12">
        <v>1204</v>
      </c>
      <c r="Q11" s="82">
        <v>9.4527753788176181</v>
      </c>
      <c r="R11" s="106">
        <v>99.668874172185426</v>
      </c>
      <c r="S11" s="12">
        <v>1635</v>
      </c>
      <c r="T11" s="82">
        <v>12.836617727879407</v>
      </c>
      <c r="U11" s="106">
        <v>91.238839285714292</v>
      </c>
      <c r="V11" s="12">
        <v>1529</v>
      </c>
      <c r="W11" s="82">
        <v>12.004396639711077</v>
      </c>
      <c r="X11" s="82">
        <v>89.941176470588232</v>
      </c>
    </row>
    <row r="12" spans="1:25" ht="15" customHeight="1" x14ac:dyDescent="0.2">
      <c r="A12" s="18" t="s">
        <v>27</v>
      </c>
      <c r="B12" s="12">
        <v>6164</v>
      </c>
      <c r="C12" s="106">
        <v>103.23228939876068</v>
      </c>
      <c r="D12" s="12">
        <v>654</v>
      </c>
      <c r="E12" s="82">
        <v>10.609993510707334</v>
      </c>
      <c r="F12" s="106">
        <v>110.84745762711864</v>
      </c>
      <c r="G12" s="12">
        <v>655</v>
      </c>
      <c r="H12" s="82">
        <v>10.626216742375082</v>
      </c>
      <c r="I12" s="106">
        <v>112.15753424657535</v>
      </c>
      <c r="J12" s="12">
        <v>1302</v>
      </c>
      <c r="K12" s="82">
        <v>21.122647631408174</v>
      </c>
      <c r="L12" s="82">
        <v>107.96019900497514</v>
      </c>
      <c r="M12" s="12">
        <v>1401</v>
      </c>
      <c r="N12" s="82">
        <v>22.728747566515249</v>
      </c>
      <c r="O12" s="106">
        <v>107.19204284621271</v>
      </c>
      <c r="P12" s="12">
        <v>569</v>
      </c>
      <c r="Q12" s="82">
        <v>9.2310188189487352</v>
      </c>
      <c r="R12" s="106">
        <v>96.604414261460107</v>
      </c>
      <c r="S12" s="12">
        <v>838</v>
      </c>
      <c r="T12" s="82">
        <v>13.595068137573005</v>
      </c>
      <c r="U12" s="106">
        <v>94.369369369369366</v>
      </c>
      <c r="V12" s="12">
        <v>745</v>
      </c>
      <c r="W12" s="82">
        <v>12.086307592472419</v>
      </c>
      <c r="X12" s="82">
        <v>92.317224287484507</v>
      </c>
    </row>
    <row r="13" spans="1:25" ht="15" customHeight="1" x14ac:dyDescent="0.2">
      <c r="A13" s="18" t="s">
        <v>28</v>
      </c>
      <c r="B13" s="12">
        <v>2619</v>
      </c>
      <c r="C13" s="106">
        <v>89.08163265306122</v>
      </c>
      <c r="D13" s="12">
        <v>363</v>
      </c>
      <c r="E13" s="82">
        <v>13.860252004581902</v>
      </c>
      <c r="F13" s="106">
        <v>94.041450777202073</v>
      </c>
      <c r="G13" s="12">
        <v>287</v>
      </c>
      <c r="H13" s="82">
        <v>10.958381061473844</v>
      </c>
      <c r="I13" s="106">
        <v>107.89473684210526</v>
      </c>
      <c r="J13" s="12">
        <v>532</v>
      </c>
      <c r="K13" s="82">
        <v>20.313096601756396</v>
      </c>
      <c r="L13" s="82">
        <v>102.70270270270269</v>
      </c>
      <c r="M13" s="12">
        <v>531</v>
      </c>
      <c r="N13" s="82">
        <v>20.274914089347078</v>
      </c>
      <c r="O13" s="106">
        <v>92.994746059544667</v>
      </c>
      <c r="P13" s="12">
        <v>248</v>
      </c>
      <c r="Q13" s="82">
        <v>9.4692630775105009</v>
      </c>
      <c r="R13" s="106">
        <v>69.859154929577457</v>
      </c>
      <c r="S13" s="12">
        <v>355</v>
      </c>
      <c r="T13" s="82">
        <v>13.55479190530737</v>
      </c>
      <c r="U13" s="106">
        <v>77.006507592190886</v>
      </c>
      <c r="V13" s="12">
        <v>303</v>
      </c>
      <c r="W13" s="82">
        <v>11.569301260022909</v>
      </c>
      <c r="X13" s="82">
        <v>79.112271540469976</v>
      </c>
    </row>
    <row r="14" spans="1:25" ht="15" customHeight="1" x14ac:dyDescent="0.2">
      <c r="A14" s="18" t="s">
        <v>29</v>
      </c>
      <c r="B14" s="12">
        <v>1390</v>
      </c>
      <c r="C14" s="106">
        <v>94.365241004752207</v>
      </c>
      <c r="D14" s="12">
        <v>120</v>
      </c>
      <c r="E14" s="82">
        <v>8.6330935251798557</v>
      </c>
      <c r="F14" s="106">
        <v>102.56410256410255</v>
      </c>
      <c r="G14" s="12">
        <v>120</v>
      </c>
      <c r="H14" s="82">
        <v>8.6330935251798557</v>
      </c>
      <c r="I14" s="106">
        <v>112.14953271028037</v>
      </c>
      <c r="J14" s="12">
        <v>253</v>
      </c>
      <c r="K14" s="82">
        <v>18.201438848920866</v>
      </c>
      <c r="L14" s="82">
        <v>89.716312056737593</v>
      </c>
      <c r="M14" s="12">
        <v>334</v>
      </c>
      <c r="N14" s="82">
        <v>24.028776978417266</v>
      </c>
      <c r="O14" s="106">
        <v>100.30030030030031</v>
      </c>
      <c r="P14" s="12">
        <v>157</v>
      </c>
      <c r="Q14" s="82">
        <v>11.294964028776979</v>
      </c>
      <c r="R14" s="106">
        <v>108.27586206896551</v>
      </c>
      <c r="S14" s="12">
        <v>236</v>
      </c>
      <c r="T14" s="82">
        <v>16.978417266187051</v>
      </c>
      <c r="U14" s="106">
        <v>90.07633587786259</v>
      </c>
      <c r="V14" s="12">
        <v>170</v>
      </c>
      <c r="W14" s="82">
        <v>12.23021582733813</v>
      </c>
      <c r="X14" s="82">
        <v>74.889867841409696</v>
      </c>
    </row>
    <row r="15" spans="1:25" ht="15" customHeight="1" x14ac:dyDescent="0.2">
      <c r="A15" s="18" t="s">
        <v>30</v>
      </c>
      <c r="B15" s="12">
        <v>2432</v>
      </c>
      <c r="C15" s="106">
        <v>97.28</v>
      </c>
      <c r="D15" s="12">
        <v>317</v>
      </c>
      <c r="E15" s="82">
        <v>13.034539473684212</v>
      </c>
      <c r="F15" s="106">
        <v>96.352583586626139</v>
      </c>
      <c r="G15" s="12">
        <v>276</v>
      </c>
      <c r="H15" s="82">
        <v>11.348684210526317</v>
      </c>
      <c r="I15" s="106">
        <v>108.66141732283465</v>
      </c>
      <c r="J15" s="12">
        <v>503</v>
      </c>
      <c r="K15" s="82">
        <v>20.682565789473685</v>
      </c>
      <c r="L15" s="82">
        <v>95.085066162570882</v>
      </c>
      <c r="M15" s="12">
        <v>531</v>
      </c>
      <c r="N15" s="82">
        <v>21.833881578947366</v>
      </c>
      <c r="O15" s="106">
        <v>96.195652173913047</v>
      </c>
      <c r="P15" s="12">
        <v>183</v>
      </c>
      <c r="Q15" s="82">
        <v>7.5246710526315788</v>
      </c>
      <c r="R15" s="106">
        <v>89.268292682926827</v>
      </c>
      <c r="S15" s="12">
        <v>402</v>
      </c>
      <c r="T15" s="82">
        <v>16.529605263157894</v>
      </c>
      <c r="U15" s="106">
        <v>106.06860158311346</v>
      </c>
      <c r="V15" s="12">
        <v>220</v>
      </c>
      <c r="W15" s="82">
        <v>9.0460526315789469</v>
      </c>
      <c r="X15" s="82">
        <v>87.301587301587304</v>
      </c>
    </row>
    <row r="16" spans="1:25" ht="15" customHeight="1" x14ac:dyDescent="0.2">
      <c r="A16" s="18" t="s">
        <v>31</v>
      </c>
      <c r="B16" s="12">
        <v>1725</v>
      </c>
      <c r="C16" s="106">
        <v>100.05800464037122</v>
      </c>
      <c r="D16" s="12">
        <v>233</v>
      </c>
      <c r="E16" s="82">
        <v>13.507246376811594</v>
      </c>
      <c r="F16" s="106">
        <v>132.38636363636365</v>
      </c>
      <c r="G16" s="12">
        <v>170</v>
      </c>
      <c r="H16" s="82">
        <v>9.8550724637681171</v>
      </c>
      <c r="I16" s="106">
        <v>108.97435897435896</v>
      </c>
      <c r="J16" s="12">
        <v>333</v>
      </c>
      <c r="K16" s="82">
        <v>19.304347826086957</v>
      </c>
      <c r="L16" s="82">
        <v>106.38977635782747</v>
      </c>
      <c r="M16" s="12">
        <v>352</v>
      </c>
      <c r="N16" s="82">
        <v>20.405797101449274</v>
      </c>
      <c r="O16" s="106">
        <v>100</v>
      </c>
      <c r="P16" s="12">
        <v>186</v>
      </c>
      <c r="Q16" s="82">
        <v>10.782608695652174</v>
      </c>
      <c r="R16" s="106">
        <v>105.08474576271188</v>
      </c>
      <c r="S16" s="12">
        <v>254</v>
      </c>
      <c r="T16" s="82">
        <v>14.72463768115942</v>
      </c>
      <c r="U16" s="106">
        <v>75.370919881305639</v>
      </c>
      <c r="V16" s="12">
        <v>197</v>
      </c>
      <c r="W16" s="82">
        <v>11.420289855072465</v>
      </c>
      <c r="X16" s="82">
        <v>92.488262910798127</v>
      </c>
    </row>
    <row r="17" spans="1:24" ht="15" customHeight="1" x14ac:dyDescent="0.2">
      <c r="A17" s="18" t="s">
        <v>32</v>
      </c>
      <c r="B17" s="12">
        <v>1750</v>
      </c>
      <c r="C17" s="106">
        <v>87.807325639739091</v>
      </c>
      <c r="D17" s="12">
        <v>237</v>
      </c>
      <c r="E17" s="82">
        <v>13.542857142857143</v>
      </c>
      <c r="F17" s="106">
        <v>108.71559633027523</v>
      </c>
      <c r="G17" s="12">
        <v>165</v>
      </c>
      <c r="H17" s="82">
        <v>9.4285714285714288</v>
      </c>
      <c r="I17" s="106">
        <v>109.27152317880795</v>
      </c>
      <c r="J17" s="12">
        <v>312</v>
      </c>
      <c r="K17" s="82">
        <v>17.828571428571429</v>
      </c>
      <c r="L17" s="82">
        <v>82.758620689655174</v>
      </c>
      <c r="M17" s="12">
        <v>370</v>
      </c>
      <c r="N17" s="82">
        <v>21.142857142857142</v>
      </c>
      <c r="O17" s="106">
        <v>90.464547677261606</v>
      </c>
      <c r="P17" s="12">
        <v>171</v>
      </c>
      <c r="Q17" s="82">
        <v>9.7714285714285705</v>
      </c>
      <c r="R17" s="106">
        <v>78.801843317972356</v>
      </c>
      <c r="S17" s="12">
        <v>268</v>
      </c>
      <c r="T17" s="82">
        <v>15.314285714285713</v>
      </c>
      <c r="U17" s="106">
        <v>80</v>
      </c>
      <c r="V17" s="12">
        <v>227</v>
      </c>
      <c r="W17" s="82">
        <v>12.971428571428573</v>
      </c>
      <c r="X17" s="82">
        <v>79.370629370629374</v>
      </c>
    </row>
    <row r="18" spans="1:24" ht="15" customHeight="1" x14ac:dyDescent="0.2">
      <c r="A18" s="18" t="s">
        <v>33</v>
      </c>
      <c r="B18" s="12">
        <v>1223</v>
      </c>
      <c r="C18" s="106">
        <v>90.794357832219745</v>
      </c>
      <c r="D18" s="12">
        <v>120</v>
      </c>
      <c r="E18" s="82">
        <v>9.8119378577269014</v>
      </c>
      <c r="F18" s="106">
        <v>103.44827586206897</v>
      </c>
      <c r="G18" s="12">
        <v>139</v>
      </c>
      <c r="H18" s="82">
        <v>11.365494685200327</v>
      </c>
      <c r="I18" s="106">
        <v>100.72463768115942</v>
      </c>
      <c r="J18" s="12">
        <v>279</v>
      </c>
      <c r="K18" s="82">
        <v>22.812755519215045</v>
      </c>
      <c r="L18" s="82">
        <v>94.897959183673478</v>
      </c>
      <c r="M18" s="12">
        <v>301</v>
      </c>
      <c r="N18" s="82">
        <v>24.611610793131643</v>
      </c>
      <c r="O18" s="106">
        <v>99.668874172185426</v>
      </c>
      <c r="P18" s="12">
        <v>101</v>
      </c>
      <c r="Q18" s="82">
        <v>8.2583810302534761</v>
      </c>
      <c r="R18" s="106">
        <v>87.068965517241381</v>
      </c>
      <c r="S18" s="12">
        <v>161</v>
      </c>
      <c r="T18" s="82">
        <v>13.164349959116924</v>
      </c>
      <c r="U18" s="106">
        <v>74.537037037037038</v>
      </c>
      <c r="V18" s="12">
        <v>122</v>
      </c>
      <c r="W18" s="82">
        <v>9.9754701553556835</v>
      </c>
      <c r="X18" s="82">
        <v>73.939393939393938</v>
      </c>
    </row>
    <row r="19" spans="1:24" ht="15" customHeight="1" x14ac:dyDescent="0.2">
      <c r="A19" s="25" t="s">
        <v>34</v>
      </c>
      <c r="B19" s="26">
        <v>2431</v>
      </c>
      <c r="C19" s="107">
        <v>90.540037243947864</v>
      </c>
      <c r="D19" s="26">
        <v>252</v>
      </c>
      <c r="E19" s="84">
        <v>10.366104483751542</v>
      </c>
      <c r="F19" s="107">
        <v>96.18320610687023</v>
      </c>
      <c r="G19" s="26">
        <v>227</v>
      </c>
      <c r="H19" s="84">
        <v>9.3377211024269844</v>
      </c>
      <c r="I19" s="107">
        <v>87.307692307692307</v>
      </c>
      <c r="J19" s="26">
        <v>442</v>
      </c>
      <c r="K19" s="84">
        <v>18.181818181818183</v>
      </c>
      <c r="L19" s="84">
        <v>90.204081632653072</v>
      </c>
      <c r="M19" s="26">
        <v>566</v>
      </c>
      <c r="N19" s="84">
        <v>23.282599753187988</v>
      </c>
      <c r="O19" s="107">
        <v>103.66300366300368</v>
      </c>
      <c r="P19" s="26">
        <v>228</v>
      </c>
      <c r="Q19" s="84">
        <v>9.3788564376799659</v>
      </c>
      <c r="R19" s="107">
        <v>92.682926829268297</v>
      </c>
      <c r="S19" s="26">
        <v>410</v>
      </c>
      <c r="T19" s="84">
        <v>16.865487453722746</v>
      </c>
      <c r="U19" s="107">
        <v>81.510934393638166</v>
      </c>
      <c r="V19" s="26">
        <v>306</v>
      </c>
      <c r="W19" s="84">
        <v>12.587412587412588</v>
      </c>
      <c r="X19" s="84">
        <v>80.952380952380949</v>
      </c>
    </row>
    <row r="21" spans="1:24" ht="15" customHeight="1" x14ac:dyDescent="0.2">
      <c r="A21" s="69" t="s">
        <v>147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 xr:uid="{00000000-0004-0000-18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26"/>
  <sheetViews>
    <sheetView showGridLines="0" tabSelected="1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1"/>
      <c r="B3" s="317" t="s">
        <v>0</v>
      </c>
      <c r="C3" s="319"/>
      <c r="D3" s="317" t="s">
        <v>83</v>
      </c>
      <c r="E3" s="318"/>
      <c r="F3" s="318"/>
      <c r="G3" s="317" t="s">
        <v>84</v>
      </c>
      <c r="H3" s="318"/>
      <c r="I3" s="319"/>
      <c r="J3" s="318" t="s">
        <v>85</v>
      </c>
      <c r="K3" s="318"/>
      <c r="L3" s="318"/>
      <c r="M3" s="317" t="s">
        <v>86</v>
      </c>
      <c r="N3" s="318"/>
      <c r="O3" s="319"/>
      <c r="P3" s="317" t="s">
        <v>150</v>
      </c>
      <c r="Q3" s="318"/>
      <c r="R3" s="318"/>
      <c r="S3" s="317" t="s">
        <v>87</v>
      </c>
      <c r="T3" s="318"/>
      <c r="U3" s="319"/>
      <c r="V3" s="318" t="s">
        <v>88</v>
      </c>
      <c r="W3" s="318"/>
      <c r="X3" s="318"/>
    </row>
    <row r="4" spans="1:26" ht="15" customHeight="1" x14ac:dyDescent="0.2">
      <c r="A4" s="162" t="s">
        <v>89</v>
      </c>
      <c r="B4" s="263"/>
      <c r="C4" s="147" t="s">
        <v>608</v>
      </c>
      <c r="D4" s="263"/>
      <c r="E4" s="264"/>
      <c r="F4" s="147" t="s">
        <v>608</v>
      </c>
      <c r="G4" s="263"/>
      <c r="H4" s="264"/>
      <c r="I4" s="147" t="s">
        <v>608</v>
      </c>
      <c r="J4" s="263"/>
      <c r="K4" s="264"/>
      <c r="L4" s="143" t="s">
        <v>608</v>
      </c>
      <c r="M4" s="263"/>
      <c r="N4" s="264"/>
      <c r="O4" s="147" t="s">
        <v>608</v>
      </c>
      <c r="P4" s="263"/>
      <c r="Q4" s="264"/>
      <c r="R4" s="147" t="s">
        <v>608</v>
      </c>
      <c r="S4" s="263"/>
      <c r="T4" s="264"/>
      <c r="U4" s="147" t="s">
        <v>608</v>
      </c>
      <c r="V4" s="263"/>
      <c r="W4" s="264"/>
      <c r="X4" s="143" t="s">
        <v>608</v>
      </c>
    </row>
    <row r="5" spans="1:26" ht="15" customHeight="1" x14ac:dyDescent="0.2">
      <c r="A5" s="163" t="s">
        <v>60</v>
      </c>
      <c r="B5" s="170" t="s">
        <v>608</v>
      </c>
      <c r="C5" s="172" t="s">
        <v>609</v>
      </c>
      <c r="D5" s="170" t="s">
        <v>608</v>
      </c>
      <c r="E5" s="171" t="s">
        <v>73</v>
      </c>
      <c r="F5" s="172" t="s">
        <v>609</v>
      </c>
      <c r="G5" s="170" t="s">
        <v>608</v>
      </c>
      <c r="H5" s="171" t="s">
        <v>73</v>
      </c>
      <c r="I5" s="172" t="s">
        <v>609</v>
      </c>
      <c r="J5" s="170" t="s">
        <v>608</v>
      </c>
      <c r="K5" s="171" t="s">
        <v>73</v>
      </c>
      <c r="L5" s="171" t="s">
        <v>609</v>
      </c>
      <c r="M5" s="170" t="s">
        <v>608</v>
      </c>
      <c r="N5" s="171" t="s">
        <v>73</v>
      </c>
      <c r="O5" s="172" t="s">
        <v>609</v>
      </c>
      <c r="P5" s="170" t="s">
        <v>608</v>
      </c>
      <c r="Q5" s="171" t="s">
        <v>73</v>
      </c>
      <c r="R5" s="172" t="s">
        <v>609</v>
      </c>
      <c r="S5" s="170" t="s">
        <v>608</v>
      </c>
      <c r="T5" s="171" t="s">
        <v>73</v>
      </c>
      <c r="U5" s="172" t="s">
        <v>609</v>
      </c>
      <c r="V5" s="170" t="s">
        <v>608</v>
      </c>
      <c r="W5" s="171" t="s">
        <v>73</v>
      </c>
      <c r="X5" s="171" t="s">
        <v>609</v>
      </c>
    </row>
    <row r="6" spans="1:26" ht="15" customHeight="1" x14ac:dyDescent="0.2">
      <c r="A6" s="21" t="s">
        <v>22</v>
      </c>
      <c r="B6" s="22">
        <v>43196</v>
      </c>
      <c r="C6" s="104">
        <v>97.976773725276729</v>
      </c>
      <c r="D6" s="22">
        <v>4241</v>
      </c>
      <c r="E6" s="76">
        <v>9.8180387072877107</v>
      </c>
      <c r="F6" s="104">
        <v>107.36708860759494</v>
      </c>
      <c r="G6" s="22">
        <v>4376</v>
      </c>
      <c r="H6" s="76">
        <v>10.130567645152329</v>
      </c>
      <c r="I6" s="104">
        <v>105.8027079303675</v>
      </c>
      <c r="J6" s="22">
        <v>9021</v>
      </c>
      <c r="K6" s="76">
        <v>20.883878136864524</v>
      </c>
      <c r="L6" s="76">
        <v>100.45657015590201</v>
      </c>
      <c r="M6" s="22">
        <v>10022</v>
      </c>
      <c r="N6" s="76">
        <v>23.201222335401425</v>
      </c>
      <c r="O6" s="104">
        <v>102.20273302059964</v>
      </c>
      <c r="P6" s="22">
        <v>4133</v>
      </c>
      <c r="Q6" s="76">
        <v>9.5680155569960181</v>
      </c>
      <c r="R6" s="104">
        <v>96.071594607159454</v>
      </c>
      <c r="S6" s="22">
        <v>6271</v>
      </c>
      <c r="T6" s="76">
        <v>14.517547921103807</v>
      </c>
      <c r="U6" s="104">
        <v>89.241497082681093</v>
      </c>
      <c r="V6" s="22">
        <v>5132</v>
      </c>
      <c r="W6" s="76">
        <v>11.880729697194186</v>
      </c>
      <c r="X6" s="76">
        <v>87.175131645999656</v>
      </c>
      <c r="Z6" s="7"/>
    </row>
    <row r="7" spans="1:26" ht="12.75" customHeight="1" x14ac:dyDescent="0.2">
      <c r="A7" s="11"/>
      <c r="B7" s="15"/>
      <c r="C7" s="105"/>
      <c r="D7" s="15"/>
      <c r="E7" s="79"/>
      <c r="F7" s="105"/>
      <c r="G7" s="15"/>
      <c r="H7" s="79"/>
      <c r="I7" s="105"/>
      <c r="J7" s="15"/>
      <c r="K7" s="79"/>
      <c r="L7" s="79"/>
      <c r="M7" s="15"/>
      <c r="N7" s="79"/>
      <c r="O7" s="105"/>
      <c r="P7" s="15"/>
      <c r="Q7" s="79"/>
      <c r="R7" s="105"/>
      <c r="S7" s="15"/>
      <c r="T7" s="79"/>
      <c r="U7" s="105"/>
      <c r="V7" s="15"/>
      <c r="W7" s="79"/>
      <c r="X7" s="79"/>
    </row>
    <row r="8" spans="1:26" ht="15" customHeight="1" x14ac:dyDescent="0.2">
      <c r="A8" s="71" t="s">
        <v>35</v>
      </c>
      <c r="B8" s="72">
        <v>25022</v>
      </c>
      <c r="C8" s="120">
        <v>96.946919798527702</v>
      </c>
      <c r="D8" s="72">
        <v>2864</v>
      </c>
      <c r="E8" s="80">
        <v>11.44592758372632</v>
      </c>
      <c r="F8" s="120">
        <v>106.66666666666667</v>
      </c>
      <c r="G8" s="72">
        <v>2607</v>
      </c>
      <c r="H8" s="80">
        <v>10.418831428343058</v>
      </c>
      <c r="I8" s="120">
        <v>105.12096774193549</v>
      </c>
      <c r="J8" s="72">
        <v>5123</v>
      </c>
      <c r="K8" s="80">
        <v>20.473982895052352</v>
      </c>
      <c r="L8" s="80">
        <v>100.56929721240675</v>
      </c>
      <c r="M8" s="72">
        <v>5508</v>
      </c>
      <c r="N8" s="80">
        <v>22.012628886579812</v>
      </c>
      <c r="O8" s="120">
        <v>100.56600328647069</v>
      </c>
      <c r="P8" s="72">
        <v>2348</v>
      </c>
      <c r="Q8" s="80">
        <v>9.3837423067700421</v>
      </c>
      <c r="R8" s="120">
        <v>92.733017377567137</v>
      </c>
      <c r="S8" s="72">
        <v>3677</v>
      </c>
      <c r="T8" s="80">
        <v>14.695068339860923</v>
      </c>
      <c r="U8" s="120">
        <v>87.672865999046252</v>
      </c>
      <c r="V8" s="72">
        <v>2895</v>
      </c>
      <c r="W8" s="80">
        <v>11.569818559667493</v>
      </c>
      <c r="X8" s="80">
        <v>86.469534050179206</v>
      </c>
    </row>
    <row r="9" spans="1:26" ht="15" customHeight="1" x14ac:dyDescent="0.2">
      <c r="A9" s="44" t="s">
        <v>41</v>
      </c>
      <c r="B9" s="12">
        <v>3482</v>
      </c>
      <c r="C9" s="106">
        <v>98.30604178430265</v>
      </c>
      <c r="D9" s="12">
        <v>508</v>
      </c>
      <c r="E9" s="82">
        <v>14.589316484778864</v>
      </c>
      <c r="F9" s="106">
        <v>102.21327967806842</v>
      </c>
      <c r="G9" s="12">
        <v>425</v>
      </c>
      <c r="H9" s="82">
        <v>12.205628948879955</v>
      </c>
      <c r="I9" s="106">
        <v>109.53608247422682</v>
      </c>
      <c r="J9" s="12">
        <v>810</v>
      </c>
      <c r="K9" s="82">
        <v>23.262492820218263</v>
      </c>
      <c r="L9" s="82">
        <v>99.022004889975548</v>
      </c>
      <c r="M9" s="12">
        <v>738</v>
      </c>
      <c r="N9" s="82">
        <v>21.194715680643309</v>
      </c>
      <c r="O9" s="106">
        <v>96.09375</v>
      </c>
      <c r="P9" s="12">
        <v>246</v>
      </c>
      <c r="Q9" s="82">
        <v>7.0649052268811037</v>
      </c>
      <c r="R9" s="106">
        <v>89.78102189781022</v>
      </c>
      <c r="S9" s="12">
        <v>479</v>
      </c>
      <c r="T9" s="82">
        <v>13.756461803561171</v>
      </c>
      <c r="U9" s="106">
        <v>101.05485232067511</v>
      </c>
      <c r="V9" s="12">
        <v>276</v>
      </c>
      <c r="W9" s="82">
        <v>7.9264790350373344</v>
      </c>
      <c r="X9" s="82">
        <v>85.448916408668723</v>
      </c>
    </row>
    <row r="10" spans="1:26" ht="15" customHeight="1" x14ac:dyDescent="0.2">
      <c r="A10" s="44" t="s">
        <v>38</v>
      </c>
      <c r="B10" s="12">
        <v>1336</v>
      </c>
      <c r="C10" s="106">
        <v>94.483734087694486</v>
      </c>
      <c r="D10" s="12">
        <v>134</v>
      </c>
      <c r="E10" s="82">
        <v>10.029940119760479</v>
      </c>
      <c r="F10" s="106">
        <v>100.75187969924812</v>
      </c>
      <c r="G10" s="12">
        <v>123</v>
      </c>
      <c r="H10" s="82">
        <v>9.206586826347305</v>
      </c>
      <c r="I10" s="106">
        <v>81.456953642384107</v>
      </c>
      <c r="J10" s="12">
        <v>246</v>
      </c>
      <c r="K10" s="82">
        <v>18.41317365269461</v>
      </c>
      <c r="L10" s="82">
        <v>87.544483985765126</v>
      </c>
      <c r="M10" s="12">
        <v>306</v>
      </c>
      <c r="N10" s="82">
        <v>22.904191616766468</v>
      </c>
      <c r="O10" s="106">
        <v>113.75464684014871</v>
      </c>
      <c r="P10" s="12">
        <v>134</v>
      </c>
      <c r="Q10" s="82">
        <v>10.029940119760479</v>
      </c>
      <c r="R10" s="106">
        <v>95.035460992907801</v>
      </c>
      <c r="S10" s="12">
        <v>242</v>
      </c>
      <c r="T10" s="82">
        <v>18.113772455089823</v>
      </c>
      <c r="U10" s="106">
        <v>98.775510204081627</v>
      </c>
      <c r="V10" s="12">
        <v>151</v>
      </c>
      <c r="W10" s="82">
        <v>11.302395209580839</v>
      </c>
      <c r="X10" s="82">
        <v>77.835051546391753</v>
      </c>
    </row>
    <row r="11" spans="1:26" ht="15" customHeight="1" x14ac:dyDescent="0.2">
      <c r="A11" s="44" t="s">
        <v>37</v>
      </c>
      <c r="B11" s="12">
        <v>7652</v>
      </c>
      <c r="C11" s="106">
        <v>101.64718384697132</v>
      </c>
      <c r="D11" s="12">
        <v>865</v>
      </c>
      <c r="E11" s="82">
        <v>11.304234187140617</v>
      </c>
      <c r="F11" s="106">
        <v>115.95174262734585</v>
      </c>
      <c r="G11" s="12">
        <v>794</v>
      </c>
      <c r="H11" s="82">
        <v>10.376372190277051</v>
      </c>
      <c r="I11" s="106">
        <v>114.57431457431457</v>
      </c>
      <c r="J11" s="12">
        <v>1559</v>
      </c>
      <c r="K11" s="82">
        <v>20.373758494511236</v>
      </c>
      <c r="L11" s="82">
        <v>106.27130197682344</v>
      </c>
      <c r="M11" s="12">
        <v>1666</v>
      </c>
      <c r="N11" s="82">
        <v>21.772085729221118</v>
      </c>
      <c r="O11" s="106">
        <v>102.71270036991369</v>
      </c>
      <c r="P11" s="12">
        <v>739</v>
      </c>
      <c r="Q11" s="82">
        <v>9.6576058546785148</v>
      </c>
      <c r="R11" s="106">
        <v>98.140770252324046</v>
      </c>
      <c r="S11" s="12">
        <v>1077</v>
      </c>
      <c r="T11" s="82">
        <v>14.074751698902247</v>
      </c>
      <c r="U11" s="106">
        <v>88.71499176276771</v>
      </c>
      <c r="V11" s="12">
        <v>952</v>
      </c>
      <c r="W11" s="82">
        <v>12.441191845269211</v>
      </c>
      <c r="X11" s="82">
        <v>92.158760890609869</v>
      </c>
    </row>
    <row r="12" spans="1:26" ht="15" customHeight="1" x14ac:dyDescent="0.2">
      <c r="A12" s="44" t="s">
        <v>36</v>
      </c>
      <c r="B12" s="12">
        <v>2634</v>
      </c>
      <c r="C12" s="106">
        <v>89.989750597881795</v>
      </c>
      <c r="D12" s="12">
        <v>363</v>
      </c>
      <c r="E12" s="82">
        <v>13.781321184510251</v>
      </c>
      <c r="F12" s="106">
        <v>93.07692307692308</v>
      </c>
      <c r="G12" s="12">
        <v>294</v>
      </c>
      <c r="H12" s="82">
        <v>11.161731207289293</v>
      </c>
      <c r="I12" s="106">
        <v>103.886925795053</v>
      </c>
      <c r="J12" s="12">
        <v>541</v>
      </c>
      <c r="K12" s="82">
        <v>20.539104024297647</v>
      </c>
      <c r="L12" s="82">
        <v>104.44015444015444</v>
      </c>
      <c r="M12" s="12">
        <v>532</v>
      </c>
      <c r="N12" s="82">
        <v>20.197418375094912</v>
      </c>
      <c r="O12" s="106">
        <v>95.340501792114694</v>
      </c>
      <c r="P12" s="12">
        <v>246</v>
      </c>
      <c r="Q12" s="82">
        <v>9.3394077448747161</v>
      </c>
      <c r="R12" s="106">
        <v>69.88636363636364</v>
      </c>
      <c r="S12" s="12">
        <v>356</v>
      </c>
      <c r="T12" s="82">
        <v>13.515565679574792</v>
      </c>
      <c r="U12" s="106">
        <v>78.761061946902657</v>
      </c>
      <c r="V12" s="12">
        <v>302</v>
      </c>
      <c r="W12" s="82">
        <v>11.465451784358391</v>
      </c>
      <c r="X12" s="82">
        <v>80.748663101604279</v>
      </c>
    </row>
    <row r="13" spans="1:26" ht="15" customHeight="1" x14ac:dyDescent="0.2">
      <c r="A13" s="44" t="s">
        <v>469</v>
      </c>
      <c r="B13" s="12">
        <v>1773</v>
      </c>
      <c r="C13" s="106">
        <v>87.685459940652819</v>
      </c>
      <c r="D13" s="12">
        <v>210</v>
      </c>
      <c r="E13" s="82">
        <v>11.844331641285956</v>
      </c>
      <c r="F13" s="106">
        <v>106.59898477157361</v>
      </c>
      <c r="G13" s="12">
        <v>171</v>
      </c>
      <c r="H13" s="82">
        <v>9.6446700507614214</v>
      </c>
      <c r="I13" s="106">
        <v>108.22784810126582</v>
      </c>
      <c r="J13" s="12">
        <v>326</v>
      </c>
      <c r="K13" s="82">
        <v>18.386914833615343</v>
      </c>
      <c r="L13" s="82">
        <v>83.16326530612244</v>
      </c>
      <c r="M13" s="12">
        <v>368</v>
      </c>
      <c r="N13" s="82">
        <v>20.755781161872534</v>
      </c>
      <c r="O13" s="106">
        <v>85.981308411214954</v>
      </c>
      <c r="P13" s="12">
        <v>174</v>
      </c>
      <c r="Q13" s="82">
        <v>9.8138747884940774</v>
      </c>
      <c r="R13" s="106">
        <v>82.464454976303315</v>
      </c>
      <c r="S13" s="12">
        <v>282</v>
      </c>
      <c r="T13" s="82">
        <v>15.905245346869712</v>
      </c>
      <c r="U13" s="106">
        <v>81.976744186046517</v>
      </c>
      <c r="V13" s="12">
        <v>242</v>
      </c>
      <c r="W13" s="82">
        <v>13.649182177100958</v>
      </c>
      <c r="X13" s="82">
        <v>82.876712328767127</v>
      </c>
    </row>
    <row r="14" spans="1:26" ht="15" customHeight="1" x14ac:dyDescent="0.2">
      <c r="A14" s="44" t="s">
        <v>470</v>
      </c>
      <c r="B14" s="12">
        <v>893</v>
      </c>
      <c r="C14" s="106">
        <v>105.3066037735849</v>
      </c>
      <c r="D14" s="12">
        <v>102</v>
      </c>
      <c r="E14" s="82">
        <v>11.422172452407615</v>
      </c>
      <c r="F14" s="106">
        <v>118.6046511627907</v>
      </c>
      <c r="G14" s="12">
        <v>79</v>
      </c>
      <c r="H14" s="82">
        <v>8.846584546472565</v>
      </c>
      <c r="I14" s="106">
        <v>101.28205128205127</v>
      </c>
      <c r="J14" s="12">
        <v>185</v>
      </c>
      <c r="K14" s="82">
        <v>20.716685330347147</v>
      </c>
      <c r="L14" s="82">
        <v>110.11904761904762</v>
      </c>
      <c r="M14" s="12">
        <v>193</v>
      </c>
      <c r="N14" s="82">
        <v>21.612541993281077</v>
      </c>
      <c r="O14" s="106">
        <v>113.52941176470588</v>
      </c>
      <c r="P14" s="12">
        <v>92</v>
      </c>
      <c r="Q14" s="82">
        <v>10.302351623740201</v>
      </c>
      <c r="R14" s="106">
        <v>117.94871794871796</v>
      </c>
      <c r="S14" s="12">
        <v>120</v>
      </c>
      <c r="T14" s="82">
        <v>13.437849944008958</v>
      </c>
      <c r="U14" s="106">
        <v>87.591240875912419</v>
      </c>
      <c r="V14" s="12">
        <v>122</v>
      </c>
      <c r="W14" s="82">
        <v>13.661814109742441</v>
      </c>
      <c r="X14" s="82">
        <v>93.129770992366417</v>
      </c>
    </row>
    <row r="15" spans="1:26" ht="15" customHeight="1" x14ac:dyDescent="0.2">
      <c r="A15" s="44" t="s">
        <v>39</v>
      </c>
      <c r="B15" s="12">
        <v>6047</v>
      </c>
      <c r="C15" s="106">
        <v>97.642499596318416</v>
      </c>
      <c r="D15" s="12">
        <v>563</v>
      </c>
      <c r="E15" s="82">
        <v>9.3104018521580958</v>
      </c>
      <c r="F15" s="106">
        <v>108.26923076923076</v>
      </c>
      <c r="G15" s="12">
        <v>579</v>
      </c>
      <c r="H15" s="82">
        <v>9.5749958657185381</v>
      </c>
      <c r="I15" s="106">
        <v>97.804054054054063</v>
      </c>
      <c r="J15" s="12">
        <v>1188</v>
      </c>
      <c r="K15" s="82">
        <v>19.646105506862906</v>
      </c>
      <c r="L15" s="82">
        <v>102.14961306964747</v>
      </c>
      <c r="M15" s="12">
        <v>1409</v>
      </c>
      <c r="N15" s="82">
        <v>23.30081031916653</v>
      </c>
      <c r="O15" s="106">
        <v>103.52681851579722</v>
      </c>
      <c r="P15" s="12">
        <v>609</v>
      </c>
      <c r="Q15" s="82">
        <v>10.071109641144368</v>
      </c>
      <c r="R15" s="106">
        <v>100.82781456953643</v>
      </c>
      <c r="S15" s="12">
        <v>968</v>
      </c>
      <c r="T15" s="82">
        <v>16.007937820406816</v>
      </c>
      <c r="U15" s="106">
        <v>86.50580875781948</v>
      </c>
      <c r="V15" s="12">
        <v>731</v>
      </c>
      <c r="W15" s="82">
        <v>12.088638994542748</v>
      </c>
      <c r="X15" s="82">
        <v>87.649880095923265</v>
      </c>
    </row>
    <row r="16" spans="1:26" ht="15" customHeight="1" x14ac:dyDescent="0.2">
      <c r="A16" s="44" t="s">
        <v>40</v>
      </c>
      <c r="B16" s="12">
        <v>1205</v>
      </c>
      <c r="C16" s="106">
        <v>90.194610778443121</v>
      </c>
      <c r="D16" s="12">
        <v>119</v>
      </c>
      <c r="E16" s="82">
        <v>9.8755186721991706</v>
      </c>
      <c r="F16" s="106">
        <v>102.58620689655173</v>
      </c>
      <c r="G16" s="12">
        <v>142</v>
      </c>
      <c r="H16" s="82">
        <v>11.784232365145227</v>
      </c>
      <c r="I16" s="106">
        <v>103.64963503649636</v>
      </c>
      <c r="J16" s="12">
        <v>268</v>
      </c>
      <c r="K16" s="82">
        <v>22.240663900414937</v>
      </c>
      <c r="L16" s="82">
        <v>93.379790940766554</v>
      </c>
      <c r="M16" s="12">
        <v>296</v>
      </c>
      <c r="N16" s="82">
        <v>24.564315352697093</v>
      </c>
      <c r="O16" s="106">
        <v>98.338870431893682</v>
      </c>
      <c r="P16" s="12">
        <v>108</v>
      </c>
      <c r="Q16" s="82">
        <v>8.9626556016597512</v>
      </c>
      <c r="R16" s="106">
        <v>90.756302521008408</v>
      </c>
      <c r="S16" s="12">
        <v>153</v>
      </c>
      <c r="T16" s="82">
        <v>12.697095435684647</v>
      </c>
      <c r="U16" s="106">
        <v>73.205741626794264</v>
      </c>
      <c r="V16" s="12">
        <v>119</v>
      </c>
      <c r="W16" s="82">
        <v>9.8755186721991706</v>
      </c>
      <c r="X16" s="82">
        <v>71.257485029940113</v>
      </c>
    </row>
    <row r="17" spans="1:24" ht="15" customHeight="1" x14ac:dyDescent="0.2">
      <c r="A17" s="44"/>
      <c r="B17" s="12"/>
      <c r="C17" s="106"/>
      <c r="D17" s="12"/>
      <c r="E17" s="82"/>
      <c r="F17" s="106"/>
      <c r="G17" s="12"/>
      <c r="H17" s="82"/>
      <c r="I17" s="106"/>
      <c r="J17" s="12"/>
      <c r="K17" s="82"/>
      <c r="L17" s="82"/>
      <c r="M17" s="12"/>
      <c r="N17" s="82"/>
      <c r="O17" s="106"/>
      <c r="P17" s="12"/>
      <c r="Q17" s="82"/>
      <c r="R17" s="106"/>
      <c r="S17" s="12"/>
      <c r="T17" s="82"/>
      <c r="U17" s="106"/>
      <c r="V17" s="12"/>
      <c r="W17" s="82"/>
      <c r="X17" s="82"/>
    </row>
    <row r="18" spans="1:24" ht="15" customHeight="1" x14ac:dyDescent="0.2">
      <c r="A18" s="71" t="s">
        <v>42</v>
      </c>
      <c r="B18" s="72">
        <v>17069</v>
      </c>
      <c r="C18" s="120">
        <v>97.93447702105685</v>
      </c>
      <c r="D18" s="72">
        <v>1274</v>
      </c>
      <c r="E18" s="80">
        <v>7.4638233054074634</v>
      </c>
      <c r="F18" s="120">
        <v>105.55095277547639</v>
      </c>
      <c r="G18" s="72">
        <v>1640</v>
      </c>
      <c r="H18" s="80">
        <v>9.6080613978557619</v>
      </c>
      <c r="I18" s="120">
        <v>105.39845758354755</v>
      </c>
      <c r="J18" s="72">
        <v>3580</v>
      </c>
      <c r="K18" s="80">
        <v>20.973695002636358</v>
      </c>
      <c r="L18" s="80">
        <v>98.324636088986537</v>
      </c>
      <c r="M18" s="72">
        <v>4208</v>
      </c>
      <c r="N18" s="80">
        <v>24.652879489132346</v>
      </c>
      <c r="O18" s="120">
        <v>103.01101591187269</v>
      </c>
      <c r="P18" s="72">
        <v>1677</v>
      </c>
      <c r="Q18" s="80">
        <v>9.8248286367098245</v>
      </c>
      <c r="R18" s="120">
        <v>99.407231772377003</v>
      </c>
      <c r="S18" s="72">
        <v>2506</v>
      </c>
      <c r="T18" s="80">
        <v>14.68158650184545</v>
      </c>
      <c r="U18" s="120">
        <v>90.567401517889408</v>
      </c>
      <c r="V18" s="72">
        <v>2184</v>
      </c>
      <c r="W18" s="80">
        <v>12.795125666412796</v>
      </c>
      <c r="X18" s="80">
        <v>87.851971037811751</v>
      </c>
    </row>
    <row r="19" spans="1:24" ht="15" customHeight="1" x14ac:dyDescent="0.2">
      <c r="A19" s="44" t="s">
        <v>44</v>
      </c>
      <c r="B19" s="12">
        <v>2771</v>
      </c>
      <c r="C19" s="106">
        <v>102.4020694752402</v>
      </c>
      <c r="D19" s="12">
        <v>228</v>
      </c>
      <c r="E19" s="82">
        <v>8.22807650667629</v>
      </c>
      <c r="F19" s="106">
        <v>105.06912442396312</v>
      </c>
      <c r="G19" s="12">
        <v>310</v>
      </c>
      <c r="H19" s="82">
        <v>11.187297004691448</v>
      </c>
      <c r="I19" s="106">
        <v>115.24163568773234</v>
      </c>
      <c r="J19" s="12">
        <v>539</v>
      </c>
      <c r="K19" s="82">
        <v>19.451461566221582</v>
      </c>
      <c r="L19" s="82">
        <v>104.45736434108528</v>
      </c>
      <c r="M19" s="12">
        <v>639</v>
      </c>
      <c r="N19" s="82">
        <v>23.060267051605919</v>
      </c>
      <c r="O19" s="106">
        <v>110.74523396880416</v>
      </c>
      <c r="P19" s="12">
        <v>258</v>
      </c>
      <c r="Q19" s="82">
        <v>9.3107181522915923</v>
      </c>
      <c r="R19" s="106">
        <v>108.86075949367088</v>
      </c>
      <c r="S19" s="12">
        <v>457</v>
      </c>
      <c r="T19" s="82">
        <v>16.492241068206422</v>
      </c>
      <c r="U19" s="106">
        <v>88.053949903660893</v>
      </c>
      <c r="V19" s="12">
        <v>340</v>
      </c>
      <c r="W19" s="82">
        <v>12.269938650306749</v>
      </c>
      <c r="X19" s="82">
        <v>91.644204851752022</v>
      </c>
    </row>
    <row r="20" spans="1:24" ht="15" customHeight="1" x14ac:dyDescent="0.2">
      <c r="A20" s="44" t="s">
        <v>45</v>
      </c>
      <c r="B20" s="12">
        <v>1429</v>
      </c>
      <c r="C20" s="106">
        <v>93.643512450851901</v>
      </c>
      <c r="D20" s="12">
        <v>115</v>
      </c>
      <c r="E20" s="82">
        <v>8.0475857242827153</v>
      </c>
      <c r="F20" s="106">
        <v>95.833333333333343</v>
      </c>
      <c r="G20" s="12">
        <v>141</v>
      </c>
      <c r="H20" s="82">
        <v>9.8670398880335899</v>
      </c>
      <c r="I20" s="106">
        <v>111.90476190476191</v>
      </c>
      <c r="J20" s="12">
        <v>266</v>
      </c>
      <c r="K20" s="82">
        <v>18.614415675297412</v>
      </c>
      <c r="L20" s="82">
        <v>88.666666666666671</v>
      </c>
      <c r="M20" s="12">
        <v>339</v>
      </c>
      <c r="N20" s="82">
        <v>23.722883135059483</v>
      </c>
      <c r="O20" s="106">
        <v>98.260869565217391</v>
      </c>
      <c r="P20" s="12">
        <v>156</v>
      </c>
      <c r="Q20" s="82">
        <v>10.916724982505247</v>
      </c>
      <c r="R20" s="106">
        <v>108.33333333333333</v>
      </c>
      <c r="S20" s="12">
        <v>236</v>
      </c>
      <c r="T20" s="82">
        <v>16.515045486354094</v>
      </c>
      <c r="U20" s="106">
        <v>90.421455938697321</v>
      </c>
      <c r="V20" s="12">
        <v>176</v>
      </c>
      <c r="W20" s="82">
        <v>12.316305108467459</v>
      </c>
      <c r="X20" s="82">
        <v>76.521739130434781</v>
      </c>
    </row>
    <row r="21" spans="1:24" ht="15" customHeight="1" x14ac:dyDescent="0.2">
      <c r="A21" s="44" t="s">
        <v>46</v>
      </c>
      <c r="B21" s="12">
        <v>2266</v>
      </c>
      <c r="C21" s="106">
        <v>97.086546700942591</v>
      </c>
      <c r="D21" s="12">
        <v>186</v>
      </c>
      <c r="E21" s="82">
        <v>8.2082965578111207</v>
      </c>
      <c r="F21" s="106">
        <v>107.51445086705202</v>
      </c>
      <c r="G21" s="12">
        <v>220</v>
      </c>
      <c r="H21" s="82">
        <v>9.7087378640776691</v>
      </c>
      <c r="I21" s="106">
        <v>115.18324607329843</v>
      </c>
      <c r="J21" s="12">
        <v>451</v>
      </c>
      <c r="K21" s="82">
        <v>19.902912621359224</v>
      </c>
      <c r="L21" s="82">
        <v>97.61904761904762</v>
      </c>
      <c r="M21" s="12">
        <v>549</v>
      </c>
      <c r="N21" s="82">
        <v>24.227714033539279</v>
      </c>
      <c r="O21" s="106">
        <v>97.513321492007108</v>
      </c>
      <c r="P21" s="12">
        <v>217</v>
      </c>
      <c r="Q21" s="82">
        <v>9.5763459841129741</v>
      </c>
      <c r="R21" s="106">
        <v>93.939393939393938</v>
      </c>
      <c r="S21" s="12">
        <v>329</v>
      </c>
      <c r="T21" s="82">
        <v>14.518976169461606</v>
      </c>
      <c r="U21" s="106">
        <v>90.88397790055248</v>
      </c>
      <c r="V21" s="12">
        <v>314</v>
      </c>
      <c r="W21" s="82">
        <v>13.857016769638127</v>
      </c>
      <c r="X21" s="82">
        <v>89.204545454545453</v>
      </c>
    </row>
    <row r="22" spans="1:24" ht="15" customHeight="1" x14ac:dyDescent="0.2">
      <c r="A22" s="44" t="s">
        <v>43</v>
      </c>
      <c r="B22" s="12">
        <v>10603</v>
      </c>
      <c r="C22" s="106">
        <v>97.606554358832724</v>
      </c>
      <c r="D22" s="12">
        <v>745</v>
      </c>
      <c r="E22" s="82">
        <v>7.0263133075544655</v>
      </c>
      <c r="F22" s="106">
        <v>106.88665710186514</v>
      </c>
      <c r="G22" s="12">
        <v>969</v>
      </c>
      <c r="H22" s="82">
        <v>9.138922946335942</v>
      </c>
      <c r="I22" s="106">
        <v>99.896907216494839</v>
      </c>
      <c r="J22" s="12">
        <v>2324</v>
      </c>
      <c r="K22" s="82">
        <v>21.918325002357822</v>
      </c>
      <c r="L22" s="82">
        <v>98.34955564959796</v>
      </c>
      <c r="M22" s="12">
        <v>2681</v>
      </c>
      <c r="N22" s="82">
        <v>25.285296614165802</v>
      </c>
      <c r="O22" s="106">
        <v>103.11538461538461</v>
      </c>
      <c r="P22" s="12">
        <v>1046</v>
      </c>
      <c r="Q22" s="82">
        <v>9.8651325096670757</v>
      </c>
      <c r="R22" s="106">
        <v>97.302325581395337</v>
      </c>
      <c r="S22" s="12">
        <v>1484</v>
      </c>
      <c r="T22" s="82">
        <v>13.996038856927285</v>
      </c>
      <c r="U22" s="106">
        <v>91.323076923076911</v>
      </c>
      <c r="V22" s="12">
        <v>1354</v>
      </c>
      <c r="W22" s="82">
        <v>12.769970762991607</v>
      </c>
      <c r="X22" s="82">
        <v>88.323548597521196</v>
      </c>
    </row>
    <row r="23" spans="1:24" ht="15" customHeight="1" x14ac:dyDescent="0.2">
      <c r="A23" s="44"/>
      <c r="B23" s="12"/>
      <c r="C23" s="106"/>
      <c r="D23" s="12"/>
      <c r="E23" s="82"/>
      <c r="F23" s="106"/>
      <c r="G23" s="12"/>
      <c r="H23" s="82"/>
      <c r="I23" s="106"/>
      <c r="J23" s="12"/>
      <c r="K23" s="82"/>
      <c r="L23" s="82"/>
      <c r="M23" s="12"/>
      <c r="N23" s="82"/>
      <c r="O23" s="106"/>
      <c r="P23" s="12"/>
      <c r="Q23" s="82"/>
      <c r="R23" s="106"/>
      <c r="S23" s="12"/>
      <c r="T23" s="82"/>
      <c r="U23" s="106"/>
      <c r="V23" s="12"/>
      <c r="W23" s="82"/>
      <c r="X23" s="82"/>
    </row>
    <row r="24" spans="1:24" ht="15" customHeight="1" x14ac:dyDescent="0.2">
      <c r="A24" s="25" t="s">
        <v>65</v>
      </c>
      <c r="B24" s="26">
        <v>1105</v>
      </c>
      <c r="C24" s="107">
        <v>130.15312131919904</v>
      </c>
      <c r="D24" s="26">
        <v>103</v>
      </c>
      <c r="E24" s="84">
        <v>9.3212669683257925</v>
      </c>
      <c r="F24" s="107">
        <v>177.58620689655174</v>
      </c>
      <c r="G24" s="26">
        <v>129</v>
      </c>
      <c r="H24" s="84">
        <v>11.674208144796379</v>
      </c>
      <c r="I24" s="107">
        <v>129</v>
      </c>
      <c r="J24" s="26">
        <v>318</v>
      </c>
      <c r="K24" s="84">
        <v>28.778280542986423</v>
      </c>
      <c r="L24" s="84">
        <v>129.79591836734693</v>
      </c>
      <c r="M24" s="26">
        <v>306</v>
      </c>
      <c r="N24" s="84">
        <v>27.692307692307693</v>
      </c>
      <c r="O24" s="107">
        <v>125.40983606557377</v>
      </c>
      <c r="P24" s="26">
        <v>108</v>
      </c>
      <c r="Q24" s="84">
        <v>9.7737556561085981</v>
      </c>
      <c r="R24" s="107">
        <v>130.12048192771084</v>
      </c>
      <c r="S24" s="26">
        <v>88</v>
      </c>
      <c r="T24" s="84">
        <v>7.9638009049773748</v>
      </c>
      <c r="U24" s="107">
        <v>133.33333333333331</v>
      </c>
      <c r="V24" s="26">
        <v>53</v>
      </c>
      <c r="W24" s="84">
        <v>4.7963800904977383</v>
      </c>
      <c r="X24" s="84">
        <v>100</v>
      </c>
    </row>
    <row r="26" spans="1:24" ht="15" customHeight="1" x14ac:dyDescent="0.2">
      <c r="A26" s="69" t="s">
        <v>147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 xr:uid="{00000000-0004-0000-1A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0"/>
  <sheetViews>
    <sheetView tabSelected="1" workbookViewId="0"/>
  </sheetViews>
  <sheetFormatPr defaultColWidth="9.140625" defaultRowHeight="12.75" x14ac:dyDescent="0.2"/>
  <cols>
    <col min="1" max="1" width="19.85546875" style="267" customWidth="1"/>
    <col min="2" max="2" width="10.85546875" style="267" customWidth="1"/>
    <col min="3" max="16384" width="9.140625" style="267"/>
  </cols>
  <sheetData>
    <row r="2" spans="1:3" x14ac:dyDescent="0.2">
      <c r="A2" s="267" t="s">
        <v>490</v>
      </c>
      <c r="B2" s="269" t="s">
        <v>594</v>
      </c>
    </row>
    <row r="3" spans="1:3" x14ac:dyDescent="0.2">
      <c r="A3" s="267" t="s">
        <v>491</v>
      </c>
      <c r="B3" s="269" t="s">
        <v>587</v>
      </c>
    </row>
    <row r="4" spans="1:3" x14ac:dyDescent="0.2">
      <c r="A4" s="267" t="s">
        <v>492</v>
      </c>
      <c r="B4" s="269" t="s">
        <v>581</v>
      </c>
    </row>
    <row r="5" spans="1:3" x14ac:dyDescent="0.2">
      <c r="A5" s="267" t="s">
        <v>493</v>
      </c>
      <c r="B5" s="270">
        <v>25</v>
      </c>
    </row>
    <row r="6" spans="1:3" x14ac:dyDescent="0.2">
      <c r="A6" s="267" t="s">
        <v>494</v>
      </c>
      <c r="B6" s="270">
        <v>24</v>
      </c>
    </row>
    <row r="9" spans="1:3" x14ac:dyDescent="0.2">
      <c r="B9" s="268">
        <v>2016</v>
      </c>
      <c r="C9" s="268">
        <v>2015</v>
      </c>
    </row>
    <row r="10" spans="1:3" ht="15.75" x14ac:dyDescent="0.25">
      <c r="A10" s="266" t="s">
        <v>488</v>
      </c>
    </row>
    <row r="11" spans="1:3" x14ac:dyDescent="0.2">
      <c r="A11" s="265" t="s">
        <v>490</v>
      </c>
      <c r="B11" s="267" t="str">
        <f>CONCATENATE(B2," ",B5)</f>
        <v>V 25</v>
      </c>
      <c r="C11" s="267" t="str">
        <f>CONCATENATE(B2," ",B6)</f>
        <v>V 24</v>
      </c>
    </row>
    <row r="12" spans="1:3" x14ac:dyDescent="0.2">
      <c r="A12" s="265" t="s">
        <v>487</v>
      </c>
      <c r="B12" s="267" t="str">
        <f>CONCATENATE(B3," ",B5)</f>
        <v>IV 25</v>
      </c>
    </row>
    <row r="13" spans="1:3" x14ac:dyDescent="0.2">
      <c r="A13" s="265" t="s">
        <v>489</v>
      </c>
      <c r="B13" s="267" t="str">
        <f>CONCATENATE("I-",B2," ",B5)</f>
        <v>I-V 25</v>
      </c>
      <c r="C13" s="267" t="str">
        <f>CONCATENATE("I-",B2," ",B6)</f>
        <v>I-V 24</v>
      </c>
    </row>
    <row r="14" spans="1:3" x14ac:dyDescent="0.2">
      <c r="A14" s="265" t="s">
        <v>486</v>
      </c>
      <c r="B14" s="267" t="str">
        <f>CONCATENATE("Ø I-",B2," ",B5)</f>
        <v>Ø I-V 25</v>
      </c>
      <c r="C14" s="267" t="str">
        <f>CONCATENATE("Ø I-",B2," ",B6)</f>
        <v>Ø I-V 24</v>
      </c>
    </row>
    <row r="15" spans="1:3" x14ac:dyDescent="0.2">
      <c r="A15" s="265"/>
    </row>
    <row r="16" spans="1:3" ht="15.75" x14ac:dyDescent="0.25">
      <c r="A16" s="266" t="s">
        <v>495</v>
      </c>
    </row>
    <row r="17" spans="1:3" x14ac:dyDescent="0.2">
      <c r="A17" s="265" t="s">
        <v>490</v>
      </c>
      <c r="B17" s="267" t="str">
        <f>CONCATENATE(B3," ",B5)</f>
        <v>IV 25</v>
      </c>
      <c r="C17" s="267" t="str">
        <f>CONCATENATE(B3," ",B6)</f>
        <v>IV 24</v>
      </c>
    </row>
    <row r="18" spans="1:3" x14ac:dyDescent="0.2">
      <c r="A18" s="265" t="s">
        <v>487</v>
      </c>
      <c r="B18" s="267" t="str">
        <f>CONCATENATE(B4," ",B5)</f>
        <v>III 25</v>
      </c>
    </row>
    <row r="19" spans="1:3" x14ac:dyDescent="0.2">
      <c r="A19" s="265" t="s">
        <v>486</v>
      </c>
      <c r="B19" s="267" t="str">
        <f>CONCATENATE("Ø I-",B3," ",B5)</f>
        <v>Ø I-IV 25</v>
      </c>
      <c r="C19" s="267" t="str">
        <f>CONCATENATE("Ø I-",B3," ",B6)</f>
        <v>Ø I-IV 24</v>
      </c>
    </row>
    <row r="20" spans="1:3" x14ac:dyDescent="0.2">
      <c r="A20" s="265"/>
    </row>
  </sheetData>
  <sheetProtection sheet="1" objects="1" scenarios="1" selectLockedCells="1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8.28515625" style="6" customWidth="1"/>
    <col min="2" max="21" width="6.85546875" style="6" customWidth="1"/>
    <col min="22" max="16384" width="9.140625" style="6"/>
  </cols>
  <sheetData>
    <row r="1" spans="1:21" ht="15" customHeight="1" x14ac:dyDescent="0.2">
      <c r="A1" s="9" t="s">
        <v>177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50"/>
      <c r="B3" s="317"/>
      <c r="C3" s="319"/>
      <c r="D3" s="317" t="s">
        <v>90</v>
      </c>
      <c r="E3" s="318"/>
      <c r="F3" s="318"/>
      <c r="G3" s="317" t="s">
        <v>92</v>
      </c>
      <c r="H3" s="318"/>
      <c r="I3" s="319"/>
      <c r="J3" s="311" t="s">
        <v>93</v>
      </c>
      <c r="K3" s="311"/>
      <c r="L3" s="311"/>
      <c r="M3" s="317" t="s">
        <v>98</v>
      </c>
      <c r="N3" s="318"/>
      <c r="O3" s="318"/>
      <c r="P3" s="317" t="s">
        <v>95</v>
      </c>
      <c r="Q3" s="318"/>
      <c r="R3" s="319"/>
      <c r="S3" s="318" t="s">
        <v>97</v>
      </c>
      <c r="T3" s="318"/>
      <c r="U3" s="318"/>
    </row>
    <row r="4" spans="1:21" ht="15" customHeight="1" x14ac:dyDescent="0.2">
      <c r="A4" s="162"/>
      <c r="B4" s="312" t="s">
        <v>0</v>
      </c>
      <c r="C4" s="316"/>
      <c r="D4" s="312" t="s">
        <v>91</v>
      </c>
      <c r="E4" s="313"/>
      <c r="F4" s="313"/>
      <c r="G4" s="312" t="s">
        <v>145</v>
      </c>
      <c r="H4" s="313"/>
      <c r="I4" s="316"/>
      <c r="J4" s="313" t="s">
        <v>94</v>
      </c>
      <c r="K4" s="313"/>
      <c r="L4" s="313"/>
      <c r="M4" s="312" t="s">
        <v>99</v>
      </c>
      <c r="N4" s="313"/>
      <c r="O4" s="313"/>
      <c r="P4" s="312" t="s">
        <v>96</v>
      </c>
      <c r="Q4" s="313"/>
      <c r="R4" s="316"/>
      <c r="S4" s="313" t="s">
        <v>176</v>
      </c>
      <c r="T4" s="313"/>
      <c r="U4" s="313"/>
    </row>
    <row r="5" spans="1:21" ht="15" customHeight="1" x14ac:dyDescent="0.2">
      <c r="A5" s="162" t="s">
        <v>67</v>
      </c>
      <c r="B5" s="298"/>
      <c r="C5" s="147" t="s">
        <v>608</v>
      </c>
      <c r="D5" s="298"/>
      <c r="E5" s="299"/>
      <c r="F5" s="147" t="s">
        <v>608</v>
      </c>
      <c r="G5" s="298"/>
      <c r="H5" s="299"/>
      <c r="I5" s="147" t="s">
        <v>608</v>
      </c>
      <c r="J5" s="298"/>
      <c r="K5" s="299"/>
      <c r="L5" s="143" t="s">
        <v>608</v>
      </c>
      <c r="M5" s="298"/>
      <c r="N5" s="299"/>
      <c r="O5" s="147" t="s">
        <v>608</v>
      </c>
      <c r="P5" s="298"/>
      <c r="Q5" s="299"/>
      <c r="R5" s="147" t="s">
        <v>608</v>
      </c>
      <c r="S5" s="298"/>
      <c r="T5" s="299"/>
      <c r="U5" s="143" t="s">
        <v>608</v>
      </c>
    </row>
    <row r="6" spans="1:21" ht="15" customHeight="1" x14ac:dyDescent="0.2">
      <c r="A6" s="163" t="s">
        <v>61</v>
      </c>
      <c r="B6" s="170" t="s">
        <v>608</v>
      </c>
      <c r="C6" s="172" t="s">
        <v>609</v>
      </c>
      <c r="D6" s="170" t="s">
        <v>608</v>
      </c>
      <c r="E6" s="171" t="s">
        <v>73</v>
      </c>
      <c r="F6" s="172" t="s">
        <v>609</v>
      </c>
      <c r="G6" s="170" t="s">
        <v>608</v>
      </c>
      <c r="H6" s="171" t="s">
        <v>73</v>
      </c>
      <c r="I6" s="172" t="s">
        <v>609</v>
      </c>
      <c r="J6" s="170" t="s">
        <v>608</v>
      </c>
      <c r="K6" s="171" t="s">
        <v>73</v>
      </c>
      <c r="L6" s="171" t="s">
        <v>609</v>
      </c>
      <c r="M6" s="170" t="s">
        <v>608</v>
      </c>
      <c r="N6" s="171" t="s">
        <v>73</v>
      </c>
      <c r="O6" s="172" t="s">
        <v>609</v>
      </c>
      <c r="P6" s="170" t="s">
        <v>608</v>
      </c>
      <c r="Q6" s="171" t="s">
        <v>73</v>
      </c>
      <c r="R6" s="172" t="s">
        <v>609</v>
      </c>
      <c r="S6" s="170" t="s">
        <v>608</v>
      </c>
      <c r="T6" s="171" t="s">
        <v>73</v>
      </c>
      <c r="U6" s="171" t="s">
        <v>609</v>
      </c>
    </row>
    <row r="7" spans="1:21" ht="15" customHeight="1" x14ac:dyDescent="0.2">
      <c r="A7" s="21" t="s">
        <v>22</v>
      </c>
      <c r="B7" s="22">
        <v>43196</v>
      </c>
      <c r="C7" s="104">
        <v>97.976773725276729</v>
      </c>
      <c r="D7" s="22">
        <v>14917</v>
      </c>
      <c r="E7" s="76">
        <v>34.533290119455508</v>
      </c>
      <c r="F7" s="104">
        <v>102.19223128040009</v>
      </c>
      <c r="G7" s="22">
        <v>10217</v>
      </c>
      <c r="H7" s="76">
        <v>23.652653023428094</v>
      </c>
      <c r="I7" s="104">
        <v>95.620028076743097</v>
      </c>
      <c r="J7" s="22">
        <v>10707</v>
      </c>
      <c r="K7" s="76">
        <v>24.787017316418186</v>
      </c>
      <c r="L7" s="76">
        <v>95.726419311577999</v>
      </c>
      <c r="M7" s="22">
        <v>4588</v>
      </c>
      <c r="N7" s="76">
        <v>10.621353829058245</v>
      </c>
      <c r="O7" s="104">
        <v>96.834107218235545</v>
      </c>
      <c r="P7" s="22">
        <v>2506</v>
      </c>
      <c r="Q7" s="76">
        <v>5.8014630984350406</v>
      </c>
      <c r="R7" s="104">
        <v>96.236559139784944</v>
      </c>
      <c r="S7" s="22">
        <v>261</v>
      </c>
      <c r="T7" s="76">
        <v>0.60422261320492643</v>
      </c>
      <c r="U7" s="76">
        <v>93.548387096774192</v>
      </c>
    </row>
    <row r="8" spans="1:21" ht="12.75" customHeight="1" x14ac:dyDescent="0.2">
      <c r="A8" s="11"/>
      <c r="B8" s="15"/>
      <c r="C8" s="105"/>
      <c r="D8" s="15"/>
      <c r="E8" s="79"/>
      <c r="F8" s="105"/>
      <c r="G8" s="15"/>
      <c r="H8" s="79"/>
      <c r="I8" s="105"/>
      <c r="J8" s="15"/>
      <c r="K8" s="79"/>
      <c r="L8" s="79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18" t="s">
        <v>23</v>
      </c>
      <c r="B9" s="12">
        <v>4989</v>
      </c>
      <c r="C9" s="106">
        <v>100.24110910186859</v>
      </c>
      <c r="D9" s="12">
        <v>1528</v>
      </c>
      <c r="E9" s="82">
        <v>30.627380236520345</v>
      </c>
      <c r="F9" s="106">
        <v>103.10391363022941</v>
      </c>
      <c r="G9" s="12">
        <v>1441</v>
      </c>
      <c r="H9" s="82">
        <v>28.883543796351972</v>
      </c>
      <c r="I9" s="106">
        <v>102.12615166548547</v>
      </c>
      <c r="J9" s="12">
        <v>1246</v>
      </c>
      <c r="K9" s="82">
        <v>24.974944878733211</v>
      </c>
      <c r="L9" s="82">
        <v>99.203821656050948</v>
      </c>
      <c r="M9" s="12">
        <v>529</v>
      </c>
      <c r="N9" s="82">
        <v>10.60332732010423</v>
      </c>
      <c r="O9" s="106">
        <v>94.802867383512549</v>
      </c>
      <c r="P9" s="12">
        <v>223</v>
      </c>
      <c r="Q9" s="82">
        <v>4.4698336339947886</v>
      </c>
      <c r="R9" s="106">
        <v>92.531120331950206</v>
      </c>
      <c r="S9" s="12">
        <v>22</v>
      </c>
      <c r="T9" s="82">
        <v>0.44097013429545001</v>
      </c>
      <c r="U9" s="82">
        <v>75.862068965517238</v>
      </c>
    </row>
    <row r="10" spans="1:21" ht="15" customHeight="1" x14ac:dyDescent="0.2">
      <c r="A10" s="18" t="s">
        <v>24</v>
      </c>
      <c r="B10" s="12">
        <v>2958</v>
      </c>
      <c r="C10" s="106">
        <v>98.86363636363636</v>
      </c>
      <c r="D10" s="12">
        <v>1054</v>
      </c>
      <c r="E10" s="82">
        <v>35.632183908045981</v>
      </c>
      <c r="F10" s="106">
        <v>113.09012875536482</v>
      </c>
      <c r="G10" s="12">
        <v>630</v>
      </c>
      <c r="H10" s="82">
        <v>21.298174442190671</v>
      </c>
      <c r="I10" s="106">
        <v>94.029850746268664</v>
      </c>
      <c r="J10" s="12">
        <v>801</v>
      </c>
      <c r="K10" s="82">
        <v>27.079107505070994</v>
      </c>
      <c r="L10" s="82">
        <v>92.708333333333343</v>
      </c>
      <c r="M10" s="12">
        <v>291</v>
      </c>
      <c r="N10" s="82">
        <v>9.8377281947261661</v>
      </c>
      <c r="O10" s="106">
        <v>87.125748502994014</v>
      </c>
      <c r="P10" s="12">
        <v>165</v>
      </c>
      <c r="Q10" s="82">
        <v>5.5780933062880322</v>
      </c>
      <c r="R10" s="106">
        <v>94.285714285714278</v>
      </c>
      <c r="S10" s="12">
        <v>17</v>
      </c>
      <c r="T10" s="82">
        <v>0.57471264367816088</v>
      </c>
      <c r="U10" s="82">
        <v>100</v>
      </c>
    </row>
    <row r="11" spans="1:21" ht="15" customHeight="1" x14ac:dyDescent="0.2">
      <c r="A11" s="18" t="s">
        <v>25</v>
      </c>
      <c r="B11" s="12">
        <v>2778</v>
      </c>
      <c r="C11" s="106">
        <v>103.00333704115685</v>
      </c>
      <c r="D11" s="12">
        <v>912</v>
      </c>
      <c r="E11" s="82">
        <v>32.829373650107989</v>
      </c>
      <c r="F11" s="106">
        <v>110.27811366384523</v>
      </c>
      <c r="G11" s="12">
        <v>619</v>
      </c>
      <c r="H11" s="82">
        <v>22.282217422606191</v>
      </c>
      <c r="I11" s="106">
        <v>103.85906040268455</v>
      </c>
      <c r="J11" s="12">
        <v>736</v>
      </c>
      <c r="K11" s="82">
        <v>26.493880489560834</v>
      </c>
      <c r="L11" s="82">
        <v>100.82191780821918</v>
      </c>
      <c r="M11" s="12">
        <v>326</v>
      </c>
      <c r="N11" s="82">
        <v>11.735061195104391</v>
      </c>
      <c r="O11" s="106">
        <v>97.897897897897906</v>
      </c>
      <c r="P11" s="12">
        <v>171</v>
      </c>
      <c r="Q11" s="82">
        <v>6.1555075593952484</v>
      </c>
      <c r="R11" s="106">
        <v>91.935483870967744</v>
      </c>
      <c r="S11" s="12">
        <v>14</v>
      </c>
      <c r="T11" s="82">
        <v>0.5039596832253419</v>
      </c>
      <c r="U11" s="82">
        <v>56.000000000000007</v>
      </c>
    </row>
    <row r="12" spans="1:21" ht="15" customHeight="1" x14ac:dyDescent="0.2">
      <c r="A12" s="18" t="s">
        <v>26</v>
      </c>
      <c r="B12" s="12">
        <v>12737</v>
      </c>
      <c r="C12" s="106">
        <v>99.593400578622251</v>
      </c>
      <c r="D12" s="12">
        <v>4298</v>
      </c>
      <c r="E12" s="82">
        <v>33.744209782523356</v>
      </c>
      <c r="F12" s="106">
        <v>105.5241836484164</v>
      </c>
      <c r="G12" s="12">
        <v>2397</v>
      </c>
      <c r="H12" s="82">
        <v>18.819188191881921</v>
      </c>
      <c r="I12" s="106">
        <v>95.421974522292999</v>
      </c>
      <c r="J12" s="12">
        <v>3290</v>
      </c>
      <c r="K12" s="82">
        <v>25.830258302583026</v>
      </c>
      <c r="L12" s="82">
        <v>95.224312590448619</v>
      </c>
      <c r="M12" s="12">
        <v>1549</v>
      </c>
      <c r="N12" s="82">
        <v>12.161419486535291</v>
      </c>
      <c r="O12" s="106">
        <v>99.231262011531072</v>
      </c>
      <c r="P12" s="12">
        <v>1061</v>
      </c>
      <c r="Q12" s="82">
        <v>8.330062024024496</v>
      </c>
      <c r="R12" s="106">
        <v>100.37842951750235</v>
      </c>
      <c r="S12" s="12">
        <v>142</v>
      </c>
      <c r="T12" s="82">
        <v>1.1148622124519119</v>
      </c>
      <c r="U12" s="82">
        <v>108.3969465648855</v>
      </c>
    </row>
    <row r="13" spans="1:21" ht="15" customHeight="1" x14ac:dyDescent="0.2">
      <c r="A13" s="18" t="s">
        <v>27</v>
      </c>
      <c r="B13" s="12">
        <v>6164</v>
      </c>
      <c r="C13" s="106">
        <v>103.23228939876068</v>
      </c>
      <c r="D13" s="12">
        <v>1906</v>
      </c>
      <c r="E13" s="82">
        <v>30.921479558728098</v>
      </c>
      <c r="F13" s="106">
        <v>108.91428571428573</v>
      </c>
      <c r="G13" s="12">
        <v>1511</v>
      </c>
      <c r="H13" s="82">
        <v>24.513303049967554</v>
      </c>
      <c r="I13" s="106">
        <v>98.500651890482388</v>
      </c>
      <c r="J13" s="12">
        <v>1655</v>
      </c>
      <c r="K13" s="82">
        <v>26.849448410123294</v>
      </c>
      <c r="L13" s="82">
        <v>103.56695869837296</v>
      </c>
      <c r="M13" s="12">
        <v>671</v>
      </c>
      <c r="N13" s="82">
        <v>10.885788449059053</v>
      </c>
      <c r="O13" s="106">
        <v>102.13089802130899</v>
      </c>
      <c r="P13" s="12">
        <v>400</v>
      </c>
      <c r="Q13" s="82">
        <v>6.4892926670992859</v>
      </c>
      <c r="R13" s="106">
        <v>98.522167487684726</v>
      </c>
      <c r="S13" s="12">
        <v>21</v>
      </c>
      <c r="T13" s="82">
        <v>0.34068786502271253</v>
      </c>
      <c r="U13" s="82">
        <v>80.769230769230774</v>
      </c>
    </row>
    <row r="14" spans="1:21" ht="15" customHeight="1" x14ac:dyDescent="0.2">
      <c r="A14" s="18" t="s">
        <v>28</v>
      </c>
      <c r="B14" s="12">
        <v>2619</v>
      </c>
      <c r="C14" s="106">
        <v>89.08163265306122</v>
      </c>
      <c r="D14" s="12">
        <v>1041</v>
      </c>
      <c r="E14" s="82">
        <v>39.747995418098512</v>
      </c>
      <c r="F14" s="106">
        <v>87.405541561712852</v>
      </c>
      <c r="G14" s="12">
        <v>723</v>
      </c>
      <c r="H14" s="82">
        <v>27.605956471935855</v>
      </c>
      <c r="I14" s="106">
        <v>90.037359900373602</v>
      </c>
      <c r="J14" s="12">
        <v>530</v>
      </c>
      <c r="K14" s="82">
        <v>20.236731576937764</v>
      </c>
      <c r="L14" s="82">
        <v>88.039867109634557</v>
      </c>
      <c r="M14" s="12">
        <v>229</v>
      </c>
      <c r="N14" s="82">
        <v>8.7437953417334864</v>
      </c>
      <c r="O14" s="106">
        <v>95.416666666666671</v>
      </c>
      <c r="P14" s="12">
        <v>87</v>
      </c>
      <c r="Q14" s="82">
        <v>3.3218785796105386</v>
      </c>
      <c r="R14" s="106">
        <v>91.578947368421055</v>
      </c>
      <c r="S14" s="12">
        <v>9</v>
      </c>
      <c r="T14" s="82">
        <v>0.3436426116838488</v>
      </c>
      <c r="U14" s="82">
        <v>100</v>
      </c>
    </row>
    <row r="15" spans="1:21" ht="15" customHeight="1" x14ac:dyDescent="0.2">
      <c r="A15" s="18" t="s">
        <v>29</v>
      </c>
      <c r="B15" s="12">
        <v>1390</v>
      </c>
      <c r="C15" s="106">
        <v>94.365241004752207</v>
      </c>
      <c r="D15" s="12">
        <v>464</v>
      </c>
      <c r="E15" s="82">
        <v>33.381294964028783</v>
      </c>
      <c r="F15" s="106">
        <v>95.277207392197127</v>
      </c>
      <c r="G15" s="12">
        <v>351</v>
      </c>
      <c r="H15" s="82">
        <v>25.25179856115108</v>
      </c>
      <c r="I15" s="106">
        <v>100.57306590257879</v>
      </c>
      <c r="J15" s="12">
        <v>313</v>
      </c>
      <c r="K15" s="82">
        <v>22.517985611510792</v>
      </c>
      <c r="L15" s="82">
        <v>87.186629526462397</v>
      </c>
      <c r="M15" s="12">
        <v>153</v>
      </c>
      <c r="N15" s="82">
        <v>11.007194244604317</v>
      </c>
      <c r="O15" s="106">
        <v>99.350649350649363</v>
      </c>
      <c r="P15" s="12">
        <v>101</v>
      </c>
      <c r="Q15" s="82">
        <v>7.2661870503597124</v>
      </c>
      <c r="R15" s="106">
        <v>90.990990990990994</v>
      </c>
      <c r="S15" s="12">
        <v>8</v>
      </c>
      <c r="T15" s="82">
        <v>0.57553956834532372</v>
      </c>
      <c r="U15" s="82">
        <v>61.53846153846154</v>
      </c>
    </row>
    <row r="16" spans="1:21" ht="15" customHeight="1" x14ac:dyDescent="0.2">
      <c r="A16" s="18" t="s">
        <v>30</v>
      </c>
      <c r="B16" s="12">
        <v>2432</v>
      </c>
      <c r="C16" s="106">
        <v>97.28</v>
      </c>
      <c r="D16" s="12">
        <v>1326</v>
      </c>
      <c r="E16" s="82">
        <v>54.523026315789465</v>
      </c>
      <c r="F16" s="106">
        <v>100.53070507960575</v>
      </c>
      <c r="G16" s="12">
        <v>480</v>
      </c>
      <c r="H16" s="82">
        <v>19.736842105263158</v>
      </c>
      <c r="I16" s="106">
        <v>93.567251461988292</v>
      </c>
      <c r="J16" s="12">
        <v>380</v>
      </c>
      <c r="K16" s="82">
        <v>15.625</v>
      </c>
      <c r="L16" s="82">
        <v>96.202531645569621</v>
      </c>
      <c r="M16" s="12">
        <v>168</v>
      </c>
      <c r="N16" s="82">
        <v>6.9078947368421062</v>
      </c>
      <c r="O16" s="106">
        <v>89.361702127659569</v>
      </c>
      <c r="P16" s="12">
        <v>73</v>
      </c>
      <c r="Q16" s="82">
        <v>3.0016447368421053</v>
      </c>
      <c r="R16" s="106">
        <v>90.123456790123456</v>
      </c>
      <c r="S16" s="12">
        <v>5</v>
      </c>
      <c r="T16" s="82">
        <v>0.20559210526315788</v>
      </c>
      <c r="U16" s="82">
        <v>125</v>
      </c>
    </row>
    <row r="17" spans="1:21" ht="15" customHeight="1" x14ac:dyDescent="0.2">
      <c r="A17" s="18" t="s">
        <v>31</v>
      </c>
      <c r="B17" s="12">
        <v>1725</v>
      </c>
      <c r="C17" s="106">
        <v>100.05800464037122</v>
      </c>
      <c r="D17" s="12">
        <v>447</v>
      </c>
      <c r="E17" s="82">
        <v>25.913043478260871</v>
      </c>
      <c r="F17" s="106">
        <v>103.7122969837587</v>
      </c>
      <c r="G17" s="12">
        <v>547</v>
      </c>
      <c r="H17" s="82">
        <v>31.710144927536234</v>
      </c>
      <c r="I17" s="106">
        <v>94.965277777777786</v>
      </c>
      <c r="J17" s="12">
        <v>499</v>
      </c>
      <c r="K17" s="82">
        <v>28.927536231884059</v>
      </c>
      <c r="L17" s="82">
        <v>106.39658848614073</v>
      </c>
      <c r="M17" s="12">
        <v>175</v>
      </c>
      <c r="N17" s="82">
        <v>10.144927536231885</v>
      </c>
      <c r="O17" s="106">
        <v>98.31460674157303</v>
      </c>
      <c r="P17" s="12">
        <v>51</v>
      </c>
      <c r="Q17" s="82">
        <v>2.9565217391304346</v>
      </c>
      <c r="R17" s="106">
        <v>79.6875</v>
      </c>
      <c r="S17" s="12">
        <v>6</v>
      </c>
      <c r="T17" s="82">
        <v>0.34782608695652173</v>
      </c>
      <c r="U17" s="82">
        <v>100</v>
      </c>
    </row>
    <row r="18" spans="1:21" ht="15" customHeight="1" x14ac:dyDescent="0.2">
      <c r="A18" s="18" t="s">
        <v>32</v>
      </c>
      <c r="B18" s="12">
        <v>1750</v>
      </c>
      <c r="C18" s="106">
        <v>87.807325639739091</v>
      </c>
      <c r="D18" s="12">
        <v>757</v>
      </c>
      <c r="E18" s="82">
        <v>43.257142857142853</v>
      </c>
      <c r="F18" s="106">
        <v>91.095066185318899</v>
      </c>
      <c r="G18" s="12">
        <v>481</v>
      </c>
      <c r="H18" s="82">
        <v>27.485714285714284</v>
      </c>
      <c r="I18" s="106">
        <v>86.980108499095849</v>
      </c>
      <c r="J18" s="12">
        <v>344</v>
      </c>
      <c r="K18" s="82">
        <v>19.657142857142855</v>
      </c>
      <c r="L18" s="82">
        <v>81.32387706855792</v>
      </c>
      <c r="M18" s="12">
        <v>128</v>
      </c>
      <c r="N18" s="82">
        <v>7.3142857142857149</v>
      </c>
      <c r="O18" s="106">
        <v>98.461538461538467</v>
      </c>
      <c r="P18" s="12">
        <v>39</v>
      </c>
      <c r="Q18" s="82">
        <v>2.2285714285714286</v>
      </c>
      <c r="R18" s="106">
        <v>73.584905660377359</v>
      </c>
      <c r="S18" s="12">
        <v>1</v>
      </c>
      <c r="T18" s="82">
        <v>5.7142857142857148E-2</v>
      </c>
      <c r="U18" s="82">
        <v>33.333333333333329</v>
      </c>
    </row>
    <row r="19" spans="1:21" ht="15" customHeight="1" x14ac:dyDescent="0.2">
      <c r="A19" s="18" t="s">
        <v>33</v>
      </c>
      <c r="B19" s="12">
        <v>1223</v>
      </c>
      <c r="C19" s="106">
        <v>90.794357832219745</v>
      </c>
      <c r="D19" s="12">
        <v>460</v>
      </c>
      <c r="E19" s="82">
        <v>37.612428454619788</v>
      </c>
      <c r="F19" s="106">
        <v>92.555331991951704</v>
      </c>
      <c r="G19" s="12">
        <v>329</v>
      </c>
      <c r="H19" s="82">
        <v>26.901062959934585</v>
      </c>
      <c r="I19" s="106">
        <v>88.44086021505376</v>
      </c>
      <c r="J19" s="12">
        <v>275</v>
      </c>
      <c r="K19" s="82">
        <v>22.485690923957481</v>
      </c>
      <c r="L19" s="82">
        <v>85.9375</v>
      </c>
      <c r="M19" s="12">
        <v>108</v>
      </c>
      <c r="N19" s="82">
        <v>8.8307440719542107</v>
      </c>
      <c r="O19" s="106">
        <v>96.428571428571431</v>
      </c>
      <c r="P19" s="12">
        <v>46</v>
      </c>
      <c r="Q19" s="82">
        <v>3.7612428454619788</v>
      </c>
      <c r="R19" s="106">
        <v>106.9767441860465</v>
      </c>
      <c r="S19" s="12">
        <v>5</v>
      </c>
      <c r="T19" s="82">
        <v>0.40883074407195419</v>
      </c>
      <c r="U19" s="82">
        <v>166.66666666666669</v>
      </c>
    </row>
    <row r="20" spans="1:21" ht="15" customHeight="1" x14ac:dyDescent="0.2">
      <c r="A20" s="25" t="s">
        <v>34</v>
      </c>
      <c r="B20" s="26">
        <v>2431</v>
      </c>
      <c r="C20" s="107">
        <v>90.540037243947864</v>
      </c>
      <c r="D20" s="26">
        <v>724</v>
      </c>
      <c r="E20" s="84">
        <v>29.781982723159196</v>
      </c>
      <c r="F20" s="107">
        <v>93.178893178893176</v>
      </c>
      <c r="G20" s="26">
        <v>708</v>
      </c>
      <c r="H20" s="84">
        <v>29.123817359111477</v>
      </c>
      <c r="I20" s="107">
        <v>88.94472361809045</v>
      </c>
      <c r="J20" s="26">
        <v>638</v>
      </c>
      <c r="K20" s="84">
        <v>26.244343891402718</v>
      </c>
      <c r="L20" s="84">
        <v>89.355742296918777</v>
      </c>
      <c r="M20" s="26">
        <v>261</v>
      </c>
      <c r="N20" s="84">
        <v>10.736322501028383</v>
      </c>
      <c r="O20" s="107">
        <v>89.078498293515366</v>
      </c>
      <c r="P20" s="26">
        <v>89</v>
      </c>
      <c r="Q20" s="84">
        <v>3.6610448375154259</v>
      </c>
      <c r="R20" s="107">
        <v>96.739130434782609</v>
      </c>
      <c r="S20" s="26">
        <v>11</v>
      </c>
      <c r="T20" s="84">
        <v>0.45248868778280549</v>
      </c>
      <c r="U20" s="84">
        <v>84.615384615384613</v>
      </c>
    </row>
    <row r="22" spans="1:21" ht="15" customHeight="1" x14ac:dyDescent="0.2">
      <c r="A22" s="69" t="s">
        <v>147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 xr:uid="{00000000-0004-0000-1B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U27"/>
  <sheetViews>
    <sheetView showGridLines="0" tabSelected="1" workbookViewId="0"/>
  </sheetViews>
  <sheetFormatPr defaultColWidth="9.140625" defaultRowHeight="15" customHeight="1" x14ac:dyDescent="0.2"/>
  <cols>
    <col min="1" max="1" width="25.7109375" style="6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50"/>
      <c r="B3" s="317"/>
      <c r="C3" s="319"/>
      <c r="D3" s="317" t="s">
        <v>90</v>
      </c>
      <c r="E3" s="318"/>
      <c r="F3" s="318"/>
      <c r="G3" s="317" t="s">
        <v>92</v>
      </c>
      <c r="H3" s="318"/>
      <c r="I3" s="319"/>
      <c r="J3" s="311" t="s">
        <v>93</v>
      </c>
      <c r="K3" s="311"/>
      <c r="L3" s="311"/>
      <c r="M3" s="317" t="s">
        <v>98</v>
      </c>
      <c r="N3" s="318"/>
      <c r="O3" s="318"/>
      <c r="P3" s="317" t="s">
        <v>95</v>
      </c>
      <c r="Q3" s="318"/>
      <c r="R3" s="319"/>
      <c r="S3" s="318" t="s">
        <v>97</v>
      </c>
      <c r="T3" s="318"/>
      <c r="U3" s="318"/>
    </row>
    <row r="4" spans="1:21" ht="15" customHeight="1" x14ac:dyDescent="0.2">
      <c r="A4" s="162"/>
      <c r="B4" s="312" t="s">
        <v>0</v>
      </c>
      <c r="C4" s="316"/>
      <c r="D4" s="312" t="s">
        <v>91</v>
      </c>
      <c r="E4" s="313"/>
      <c r="F4" s="313"/>
      <c r="G4" s="312" t="s">
        <v>145</v>
      </c>
      <c r="H4" s="313"/>
      <c r="I4" s="316"/>
      <c r="J4" s="313" t="s">
        <v>466</v>
      </c>
      <c r="K4" s="313"/>
      <c r="L4" s="313"/>
      <c r="M4" s="312" t="s">
        <v>99</v>
      </c>
      <c r="N4" s="313"/>
      <c r="O4" s="313"/>
      <c r="P4" s="312" t="s">
        <v>96</v>
      </c>
      <c r="Q4" s="313"/>
      <c r="R4" s="316"/>
      <c r="S4" s="313" t="s">
        <v>467</v>
      </c>
      <c r="T4" s="313"/>
      <c r="U4" s="313"/>
    </row>
    <row r="5" spans="1:21" ht="15" customHeight="1" x14ac:dyDescent="0.2">
      <c r="A5" s="162" t="s">
        <v>89</v>
      </c>
      <c r="B5" s="263"/>
      <c r="C5" s="147" t="s">
        <v>608</v>
      </c>
      <c r="D5" s="263"/>
      <c r="E5" s="264"/>
      <c r="F5" s="147" t="s">
        <v>608</v>
      </c>
      <c r="G5" s="263"/>
      <c r="H5" s="264"/>
      <c r="I5" s="147" t="s">
        <v>608</v>
      </c>
      <c r="J5" s="263"/>
      <c r="K5" s="264"/>
      <c r="L5" s="143" t="s">
        <v>608</v>
      </c>
      <c r="M5" s="263"/>
      <c r="N5" s="264"/>
      <c r="O5" s="147" t="s">
        <v>608</v>
      </c>
      <c r="P5" s="263"/>
      <c r="Q5" s="264"/>
      <c r="R5" s="147" t="s">
        <v>608</v>
      </c>
      <c r="S5" s="263"/>
      <c r="T5" s="264"/>
      <c r="U5" s="143" t="s">
        <v>608</v>
      </c>
    </row>
    <row r="6" spans="1:21" ht="15" customHeight="1" x14ac:dyDescent="0.2">
      <c r="A6" s="163" t="s">
        <v>60</v>
      </c>
      <c r="B6" s="170" t="s">
        <v>608</v>
      </c>
      <c r="C6" s="172" t="s">
        <v>609</v>
      </c>
      <c r="D6" s="170" t="s">
        <v>608</v>
      </c>
      <c r="E6" s="171" t="s">
        <v>73</v>
      </c>
      <c r="F6" s="172" t="s">
        <v>609</v>
      </c>
      <c r="G6" s="170" t="s">
        <v>608</v>
      </c>
      <c r="H6" s="171" t="s">
        <v>73</v>
      </c>
      <c r="I6" s="172" t="s">
        <v>609</v>
      </c>
      <c r="J6" s="170" t="s">
        <v>608</v>
      </c>
      <c r="K6" s="171" t="s">
        <v>73</v>
      </c>
      <c r="L6" s="171" t="s">
        <v>609</v>
      </c>
      <c r="M6" s="170" t="s">
        <v>608</v>
      </c>
      <c r="N6" s="171" t="s">
        <v>73</v>
      </c>
      <c r="O6" s="172" t="s">
        <v>609</v>
      </c>
      <c r="P6" s="170" t="s">
        <v>608</v>
      </c>
      <c r="Q6" s="171" t="s">
        <v>73</v>
      </c>
      <c r="R6" s="172" t="s">
        <v>609</v>
      </c>
      <c r="S6" s="170" t="s">
        <v>608</v>
      </c>
      <c r="T6" s="171" t="s">
        <v>73</v>
      </c>
      <c r="U6" s="171" t="s">
        <v>609</v>
      </c>
    </row>
    <row r="7" spans="1:21" ht="15" customHeight="1" x14ac:dyDescent="0.2">
      <c r="A7" s="21" t="s">
        <v>22</v>
      </c>
      <c r="B7" s="22">
        <v>43196</v>
      </c>
      <c r="C7" s="104">
        <v>97.976773725276729</v>
      </c>
      <c r="D7" s="22">
        <v>14917</v>
      </c>
      <c r="E7" s="76">
        <v>34.533290119455508</v>
      </c>
      <c r="F7" s="104">
        <v>102.19223128040009</v>
      </c>
      <c r="G7" s="22">
        <v>10217</v>
      </c>
      <c r="H7" s="76">
        <v>23.652653023428094</v>
      </c>
      <c r="I7" s="104">
        <v>95.620028076743097</v>
      </c>
      <c r="J7" s="22">
        <v>10707</v>
      </c>
      <c r="K7" s="76">
        <v>24.787017316418186</v>
      </c>
      <c r="L7" s="76">
        <v>95.726419311577999</v>
      </c>
      <c r="M7" s="22">
        <v>4588</v>
      </c>
      <c r="N7" s="76">
        <v>10.621353829058245</v>
      </c>
      <c r="O7" s="104">
        <v>96.834107218235545</v>
      </c>
      <c r="P7" s="22">
        <v>2506</v>
      </c>
      <c r="Q7" s="76">
        <v>5.8014630984350406</v>
      </c>
      <c r="R7" s="104">
        <v>96.236559139784944</v>
      </c>
      <c r="S7" s="22">
        <v>261</v>
      </c>
      <c r="T7" s="76">
        <v>0.60422261320492643</v>
      </c>
      <c r="U7" s="76">
        <v>93.548387096774192</v>
      </c>
    </row>
    <row r="8" spans="1:21" ht="12.75" customHeight="1" x14ac:dyDescent="0.2">
      <c r="A8" s="11"/>
      <c r="B8" s="15"/>
      <c r="C8" s="105"/>
      <c r="D8" s="15"/>
      <c r="E8" s="79"/>
      <c r="F8" s="105"/>
      <c r="G8" s="15"/>
      <c r="H8" s="79"/>
      <c r="I8" s="105"/>
      <c r="J8" s="15"/>
      <c r="K8" s="79"/>
      <c r="L8" s="79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71" t="s">
        <v>35</v>
      </c>
      <c r="B9" s="72">
        <v>25022</v>
      </c>
      <c r="C9" s="120">
        <v>96.946919798527702</v>
      </c>
      <c r="D9" s="72">
        <v>8651</v>
      </c>
      <c r="E9" s="80">
        <v>34.573575253776681</v>
      </c>
      <c r="F9" s="120">
        <v>99.551208285385499</v>
      </c>
      <c r="G9" s="72">
        <v>6672</v>
      </c>
      <c r="H9" s="80">
        <v>26.664535209016066</v>
      </c>
      <c r="I9" s="120">
        <v>94.88054607508532</v>
      </c>
      <c r="J9" s="72">
        <v>6022</v>
      </c>
      <c r="K9" s="80">
        <v>24.066821197346336</v>
      </c>
      <c r="L9" s="80">
        <v>96.614792234878863</v>
      </c>
      <c r="M9" s="72">
        <v>2498</v>
      </c>
      <c r="N9" s="80">
        <v>9.9832147710015189</v>
      </c>
      <c r="O9" s="120">
        <v>96.039984621299496</v>
      </c>
      <c r="P9" s="72">
        <v>1086</v>
      </c>
      <c r="Q9" s="80">
        <v>4.3401806410358885</v>
      </c>
      <c r="R9" s="120">
        <v>94.189071986123153</v>
      </c>
      <c r="S9" s="72">
        <v>93</v>
      </c>
      <c r="T9" s="80">
        <v>0.3716729278235153</v>
      </c>
      <c r="U9" s="80">
        <v>92.079207920792086</v>
      </c>
    </row>
    <row r="10" spans="1:21" ht="15" customHeight="1" x14ac:dyDescent="0.2">
      <c r="A10" s="44" t="s">
        <v>41</v>
      </c>
      <c r="B10" s="12">
        <v>3482</v>
      </c>
      <c r="C10" s="106">
        <v>98.30604178430265</v>
      </c>
      <c r="D10" s="12">
        <v>1839</v>
      </c>
      <c r="E10" s="82">
        <v>52.814474439977019</v>
      </c>
      <c r="F10" s="106">
        <v>101.54610712313638</v>
      </c>
      <c r="G10" s="12">
        <v>727</v>
      </c>
      <c r="H10" s="82">
        <v>20.878805284319355</v>
      </c>
      <c r="I10" s="106">
        <v>96.675531914893625</v>
      </c>
      <c r="J10" s="12">
        <v>565</v>
      </c>
      <c r="K10" s="82">
        <v>16.226306720275705</v>
      </c>
      <c r="L10" s="82">
        <v>94.481605351170572</v>
      </c>
      <c r="M10" s="12">
        <v>245</v>
      </c>
      <c r="N10" s="82">
        <v>7.0361860999425625</v>
      </c>
      <c r="O10" s="106">
        <v>93.155893536121667</v>
      </c>
      <c r="P10" s="12">
        <v>98</v>
      </c>
      <c r="Q10" s="82">
        <v>2.8144744399770247</v>
      </c>
      <c r="R10" s="106">
        <v>85.964912280701753</v>
      </c>
      <c r="S10" s="12">
        <v>8</v>
      </c>
      <c r="T10" s="82">
        <v>0.22975301550832855</v>
      </c>
      <c r="U10" s="82">
        <v>200</v>
      </c>
    </row>
    <row r="11" spans="1:21" ht="15" customHeight="1" x14ac:dyDescent="0.2">
      <c r="A11" s="44" t="s">
        <v>38</v>
      </c>
      <c r="B11" s="12">
        <v>1336</v>
      </c>
      <c r="C11" s="106">
        <v>94.483734087694486</v>
      </c>
      <c r="D11" s="12">
        <v>364</v>
      </c>
      <c r="E11" s="82">
        <v>27.245508982035926</v>
      </c>
      <c r="F11" s="106">
        <v>108.01186943620178</v>
      </c>
      <c r="G11" s="12">
        <v>438</v>
      </c>
      <c r="H11" s="82">
        <v>32.784431137724553</v>
      </c>
      <c r="I11" s="106">
        <v>91.060291060291064</v>
      </c>
      <c r="J11" s="12">
        <v>334</v>
      </c>
      <c r="K11" s="82">
        <v>25</v>
      </c>
      <c r="L11" s="82">
        <v>84.987277353689578</v>
      </c>
      <c r="M11" s="12">
        <v>141</v>
      </c>
      <c r="N11" s="82">
        <v>10.553892215568862</v>
      </c>
      <c r="O11" s="106">
        <v>99.295774647887328</v>
      </c>
      <c r="P11" s="12">
        <v>51</v>
      </c>
      <c r="Q11" s="82">
        <v>3.817365269461078</v>
      </c>
      <c r="R11" s="106">
        <v>91.071428571428569</v>
      </c>
      <c r="S11" s="12">
        <v>8</v>
      </c>
      <c r="T11" s="82">
        <v>0.5988023952095809</v>
      </c>
      <c r="U11" s="82">
        <v>160</v>
      </c>
    </row>
    <row r="12" spans="1:21" ht="15" customHeight="1" x14ac:dyDescent="0.2">
      <c r="A12" s="44" t="s">
        <v>37</v>
      </c>
      <c r="B12" s="12">
        <v>7652</v>
      </c>
      <c r="C12" s="106">
        <v>101.64718384697132</v>
      </c>
      <c r="D12" s="12">
        <v>2164</v>
      </c>
      <c r="E12" s="82">
        <v>28.280188186095138</v>
      </c>
      <c r="F12" s="106">
        <v>106.75875678342376</v>
      </c>
      <c r="G12" s="12">
        <v>2065</v>
      </c>
      <c r="H12" s="82">
        <v>26.986408782017772</v>
      </c>
      <c r="I12" s="106">
        <v>97.313854853911408</v>
      </c>
      <c r="J12" s="12">
        <v>2144</v>
      </c>
      <c r="K12" s="82">
        <v>28.018818609513851</v>
      </c>
      <c r="L12" s="82">
        <v>104.02717127607957</v>
      </c>
      <c r="M12" s="12">
        <v>836</v>
      </c>
      <c r="N12" s="82">
        <v>10.925248301097753</v>
      </c>
      <c r="O12" s="106">
        <v>99.405469678953622</v>
      </c>
      <c r="P12" s="12">
        <v>417</v>
      </c>
      <c r="Q12" s="82">
        <v>5.4495556717198124</v>
      </c>
      <c r="R12" s="106">
        <v>93.707865168539328</v>
      </c>
      <c r="S12" s="12">
        <v>26</v>
      </c>
      <c r="T12" s="82">
        <v>0.33978044955567172</v>
      </c>
      <c r="U12" s="82">
        <v>81.25</v>
      </c>
    </row>
    <row r="13" spans="1:21" ht="15" customHeight="1" x14ac:dyDescent="0.2">
      <c r="A13" s="44" t="s">
        <v>36</v>
      </c>
      <c r="B13" s="12">
        <v>2634</v>
      </c>
      <c r="C13" s="106">
        <v>89.989750597881795</v>
      </c>
      <c r="D13" s="12">
        <v>1018</v>
      </c>
      <c r="E13" s="82">
        <v>38.648443432042527</v>
      </c>
      <c r="F13" s="106">
        <v>88.753269398430689</v>
      </c>
      <c r="G13" s="12">
        <v>716</v>
      </c>
      <c r="H13" s="82">
        <v>27.18299164768413</v>
      </c>
      <c r="I13" s="106">
        <v>90.176322418136024</v>
      </c>
      <c r="J13" s="12">
        <v>565</v>
      </c>
      <c r="K13" s="82">
        <v>21.450265755504937</v>
      </c>
      <c r="L13" s="82">
        <v>90.111642743221694</v>
      </c>
      <c r="M13" s="12">
        <v>229</v>
      </c>
      <c r="N13" s="82">
        <v>8.6940015186028852</v>
      </c>
      <c r="O13" s="106">
        <v>92.338709677419345</v>
      </c>
      <c r="P13" s="12">
        <v>95</v>
      </c>
      <c r="Q13" s="82">
        <v>3.6066818526955204</v>
      </c>
      <c r="R13" s="106">
        <v>95.959595959595958</v>
      </c>
      <c r="S13" s="12">
        <v>11</v>
      </c>
      <c r="T13" s="82">
        <v>0.4176157934700076</v>
      </c>
      <c r="U13" s="82">
        <v>91.666666666666657</v>
      </c>
    </row>
    <row r="14" spans="1:21" ht="15" customHeight="1" x14ac:dyDescent="0.2">
      <c r="A14" s="44" t="s">
        <v>469</v>
      </c>
      <c r="B14" s="12">
        <v>1773</v>
      </c>
      <c r="C14" s="106">
        <v>87.685459940652819</v>
      </c>
      <c r="D14" s="12">
        <v>688</v>
      </c>
      <c r="E14" s="82">
        <v>38.804286520022565</v>
      </c>
      <c r="F14" s="106">
        <v>89.934640522875824</v>
      </c>
      <c r="G14" s="12">
        <v>507</v>
      </c>
      <c r="H14" s="82">
        <v>28.59560067681895</v>
      </c>
      <c r="I14" s="106">
        <v>88.020833333333343</v>
      </c>
      <c r="J14" s="12">
        <v>380</v>
      </c>
      <c r="K14" s="82">
        <v>21.432600112803158</v>
      </c>
      <c r="L14" s="82">
        <v>81.196581196581192</v>
      </c>
      <c r="M14" s="12">
        <v>148</v>
      </c>
      <c r="N14" s="82">
        <v>8.347433728144388</v>
      </c>
      <c r="O14" s="106">
        <v>96.732026143790847</v>
      </c>
      <c r="P14" s="12">
        <v>49</v>
      </c>
      <c r="Q14" s="82">
        <v>2.7636773829667232</v>
      </c>
      <c r="R14" s="106">
        <v>85.964912280701753</v>
      </c>
      <c r="S14" s="12">
        <v>1</v>
      </c>
      <c r="T14" s="82">
        <v>5.6401579244218847E-2</v>
      </c>
      <c r="U14" s="82">
        <v>33.333333333333329</v>
      </c>
    </row>
    <row r="15" spans="1:21" ht="15" customHeight="1" x14ac:dyDescent="0.2">
      <c r="A15" s="44" t="s">
        <v>470</v>
      </c>
      <c r="B15" s="12">
        <v>893</v>
      </c>
      <c r="C15" s="106">
        <v>105.3066037735849</v>
      </c>
      <c r="D15" s="12">
        <v>322</v>
      </c>
      <c r="E15" s="82">
        <v>36.058230683090706</v>
      </c>
      <c r="F15" s="106">
        <v>124.32432432432432</v>
      </c>
      <c r="G15" s="12">
        <v>221</v>
      </c>
      <c r="H15" s="82">
        <v>24.748040313549833</v>
      </c>
      <c r="I15" s="106">
        <v>91.701244813278009</v>
      </c>
      <c r="J15" s="12">
        <v>209</v>
      </c>
      <c r="K15" s="82">
        <v>23.404255319148938</v>
      </c>
      <c r="L15" s="82">
        <v>100</v>
      </c>
      <c r="M15" s="12">
        <v>97</v>
      </c>
      <c r="N15" s="82">
        <v>10.862262038073908</v>
      </c>
      <c r="O15" s="106">
        <v>102.10526315789474</v>
      </c>
      <c r="P15" s="12">
        <v>40</v>
      </c>
      <c r="Q15" s="82">
        <v>4.4792833146696527</v>
      </c>
      <c r="R15" s="106">
        <v>100</v>
      </c>
      <c r="S15" s="12">
        <v>4</v>
      </c>
      <c r="T15" s="82">
        <v>0.44792833146696531</v>
      </c>
      <c r="U15" s="82">
        <v>100</v>
      </c>
    </row>
    <row r="16" spans="1:21" ht="15" customHeight="1" x14ac:dyDescent="0.2">
      <c r="A16" s="44" t="s">
        <v>39</v>
      </c>
      <c r="B16" s="12">
        <v>6047</v>
      </c>
      <c r="C16" s="106">
        <v>97.642499596318416</v>
      </c>
      <c r="D16" s="12">
        <v>1807</v>
      </c>
      <c r="E16" s="82">
        <v>29.882586406482552</v>
      </c>
      <c r="F16" s="106">
        <v>97.150537634408607</v>
      </c>
      <c r="G16" s="12">
        <v>1675</v>
      </c>
      <c r="H16" s="82">
        <v>27.699685794608897</v>
      </c>
      <c r="I16" s="106">
        <v>98.761792452830193</v>
      </c>
      <c r="J16" s="12">
        <v>1553</v>
      </c>
      <c r="K16" s="82">
        <v>25.68215644121052</v>
      </c>
      <c r="L16" s="82">
        <v>99.743095696852919</v>
      </c>
      <c r="M16" s="12">
        <v>697</v>
      </c>
      <c r="N16" s="82">
        <v>11.526376715726807</v>
      </c>
      <c r="O16" s="106">
        <v>93.3065595716198</v>
      </c>
      <c r="P16" s="12">
        <v>287</v>
      </c>
      <c r="Q16" s="82">
        <v>4.7461551182404502</v>
      </c>
      <c r="R16" s="106">
        <v>97.288135593220332</v>
      </c>
      <c r="S16" s="12">
        <v>28</v>
      </c>
      <c r="T16" s="82">
        <v>0.46303952373077556</v>
      </c>
      <c r="U16" s="82">
        <v>73.68421052631578</v>
      </c>
    </row>
    <row r="17" spans="1:21" ht="15" customHeight="1" x14ac:dyDescent="0.2">
      <c r="A17" s="44" t="s">
        <v>40</v>
      </c>
      <c r="B17" s="12">
        <v>1205</v>
      </c>
      <c r="C17" s="106">
        <v>90.194610778443121</v>
      </c>
      <c r="D17" s="12">
        <v>449</v>
      </c>
      <c r="E17" s="82">
        <v>37.261410788381745</v>
      </c>
      <c r="F17" s="106">
        <v>92.768595041322314</v>
      </c>
      <c r="G17" s="12">
        <v>323</v>
      </c>
      <c r="H17" s="82">
        <v>26.804979253112034</v>
      </c>
      <c r="I17" s="106">
        <v>87.297297297297291</v>
      </c>
      <c r="J17" s="12">
        <v>272</v>
      </c>
      <c r="K17" s="82">
        <v>22.572614107883819</v>
      </c>
      <c r="L17" s="82">
        <v>85</v>
      </c>
      <c r="M17" s="12">
        <v>105</v>
      </c>
      <c r="N17" s="82">
        <v>8.7136929460580905</v>
      </c>
      <c r="O17" s="106">
        <v>93.75</v>
      </c>
      <c r="P17" s="12">
        <v>49</v>
      </c>
      <c r="Q17" s="82">
        <v>4.0663900414937757</v>
      </c>
      <c r="R17" s="106">
        <v>104.25531914893618</v>
      </c>
      <c r="S17" s="12">
        <v>7</v>
      </c>
      <c r="T17" s="82">
        <v>0.58091286307053946</v>
      </c>
      <c r="U17" s="82">
        <v>233.33333333333334</v>
      </c>
    </row>
    <row r="18" spans="1:21" ht="15" customHeight="1" x14ac:dyDescent="0.2">
      <c r="A18" s="44"/>
      <c r="B18" s="12"/>
      <c r="C18" s="106"/>
      <c r="D18" s="12"/>
      <c r="E18" s="82"/>
      <c r="F18" s="106"/>
      <c r="G18" s="12"/>
      <c r="H18" s="82"/>
      <c r="I18" s="106"/>
      <c r="J18" s="12"/>
      <c r="K18" s="82"/>
      <c r="L18" s="82"/>
      <c r="M18" s="12"/>
      <c r="N18" s="82"/>
      <c r="O18" s="106"/>
      <c r="P18" s="12"/>
      <c r="Q18" s="82"/>
      <c r="R18" s="106"/>
      <c r="S18" s="12"/>
      <c r="T18" s="82"/>
      <c r="U18" s="82"/>
    </row>
    <row r="19" spans="1:21" ht="15" customHeight="1" x14ac:dyDescent="0.2">
      <c r="A19" s="71" t="s">
        <v>42</v>
      </c>
      <c r="B19" s="72">
        <v>17069</v>
      </c>
      <c r="C19" s="120">
        <v>97.93447702105685</v>
      </c>
      <c r="D19" s="72">
        <v>5420</v>
      </c>
      <c r="E19" s="80">
        <v>31.753471205108674</v>
      </c>
      <c r="F19" s="120">
        <v>103.04182509505704</v>
      </c>
      <c r="G19" s="72">
        <v>3517</v>
      </c>
      <c r="H19" s="80">
        <v>20.604604839182141</v>
      </c>
      <c r="I19" s="120">
        <v>97.127865230599284</v>
      </c>
      <c r="J19" s="72">
        <v>4648</v>
      </c>
      <c r="K19" s="80">
        <v>27.230652059288769</v>
      </c>
      <c r="L19" s="80">
        <v>94.394800974817215</v>
      </c>
      <c r="M19" s="72">
        <v>2022</v>
      </c>
      <c r="N19" s="80">
        <v>11.846036674673384</v>
      </c>
      <c r="O19" s="120">
        <v>96.377502383222108</v>
      </c>
      <c r="P19" s="72">
        <v>1302</v>
      </c>
      <c r="Q19" s="80">
        <v>7.6278633780537817</v>
      </c>
      <c r="R19" s="120">
        <v>96.230598669623063</v>
      </c>
      <c r="S19" s="72">
        <v>160</v>
      </c>
      <c r="T19" s="80">
        <v>0.937371843693245</v>
      </c>
      <c r="U19" s="80">
        <v>92.48554913294798</v>
      </c>
    </row>
    <row r="20" spans="1:21" ht="15" customHeight="1" x14ac:dyDescent="0.2">
      <c r="A20" s="44" t="s">
        <v>44</v>
      </c>
      <c r="B20" s="12">
        <v>2771</v>
      </c>
      <c r="C20" s="106">
        <v>102.4020694752402</v>
      </c>
      <c r="D20" s="12">
        <v>857</v>
      </c>
      <c r="E20" s="82">
        <v>30.927463009743779</v>
      </c>
      <c r="F20" s="106">
        <v>109.171974522293</v>
      </c>
      <c r="G20" s="12">
        <v>632</v>
      </c>
      <c r="H20" s="82">
        <v>22.807650667629016</v>
      </c>
      <c r="I20" s="106">
        <v>104.46280991735537</v>
      </c>
      <c r="J20" s="12">
        <v>746</v>
      </c>
      <c r="K20" s="82">
        <v>26.921688920967156</v>
      </c>
      <c r="L20" s="82">
        <v>99.466666666666669</v>
      </c>
      <c r="M20" s="12">
        <v>344</v>
      </c>
      <c r="N20" s="82">
        <v>12.414290869722123</v>
      </c>
      <c r="O20" s="106">
        <v>99.710144927536234</v>
      </c>
      <c r="P20" s="12">
        <v>178</v>
      </c>
      <c r="Q20" s="82">
        <v>6.4236737639841213</v>
      </c>
      <c r="R20" s="106">
        <v>92.708333333333343</v>
      </c>
      <c r="S20" s="12">
        <v>14</v>
      </c>
      <c r="T20" s="82">
        <v>0.50523276795380734</v>
      </c>
      <c r="U20" s="82">
        <v>48.275862068965516</v>
      </c>
    </row>
    <row r="21" spans="1:21" ht="15" customHeight="1" x14ac:dyDescent="0.2">
      <c r="A21" s="44" t="s">
        <v>45</v>
      </c>
      <c r="B21" s="12">
        <v>1429</v>
      </c>
      <c r="C21" s="106">
        <v>93.643512450851901</v>
      </c>
      <c r="D21" s="12">
        <v>452</v>
      </c>
      <c r="E21" s="82">
        <v>31.630510846745974</v>
      </c>
      <c r="F21" s="106">
        <v>93.19587628865979</v>
      </c>
      <c r="G21" s="12">
        <v>347</v>
      </c>
      <c r="H21" s="82">
        <v>24.282715185444367</v>
      </c>
      <c r="I21" s="106">
        <v>98.022598870056498</v>
      </c>
      <c r="J21" s="12">
        <v>334</v>
      </c>
      <c r="K21" s="82">
        <v>23.372988103568929</v>
      </c>
      <c r="L21" s="82">
        <v>87.206266318537857</v>
      </c>
      <c r="M21" s="12">
        <v>170</v>
      </c>
      <c r="N21" s="82">
        <v>11.896431070678796</v>
      </c>
      <c r="O21" s="106">
        <v>101.19047619047619</v>
      </c>
      <c r="P21" s="12">
        <v>116</v>
      </c>
      <c r="Q21" s="82">
        <v>8.1175647305808258</v>
      </c>
      <c r="R21" s="106">
        <v>95.081967213114751</v>
      </c>
      <c r="S21" s="12">
        <v>10</v>
      </c>
      <c r="T21" s="82">
        <v>0.69979006298110569</v>
      </c>
      <c r="U21" s="82">
        <v>71.428571428571431</v>
      </c>
    </row>
    <row r="22" spans="1:21" ht="15" customHeight="1" x14ac:dyDescent="0.2">
      <c r="A22" s="44" t="s">
        <v>46</v>
      </c>
      <c r="B22" s="12">
        <v>2266</v>
      </c>
      <c r="C22" s="106">
        <v>97.086546700942591</v>
      </c>
      <c r="D22" s="12">
        <v>713</v>
      </c>
      <c r="E22" s="82">
        <v>31.465136804942627</v>
      </c>
      <c r="F22" s="106">
        <v>106.41791044776119</v>
      </c>
      <c r="G22" s="12">
        <v>478</v>
      </c>
      <c r="H22" s="82">
        <v>21.094439541041481</v>
      </c>
      <c r="I22" s="106">
        <v>95.2191235059761</v>
      </c>
      <c r="J22" s="12">
        <v>682</v>
      </c>
      <c r="K22" s="82">
        <v>30.097087378640776</v>
      </c>
      <c r="L22" s="82">
        <v>93.296853625170996</v>
      </c>
      <c r="M22" s="12">
        <v>228</v>
      </c>
      <c r="N22" s="82">
        <v>10.061782877316858</v>
      </c>
      <c r="O22" s="106">
        <v>86.037735849056602</v>
      </c>
      <c r="P22" s="12">
        <v>149</v>
      </c>
      <c r="Q22" s="82">
        <v>6.5754633715798763</v>
      </c>
      <c r="R22" s="106">
        <v>97.385620915032675</v>
      </c>
      <c r="S22" s="12">
        <v>16</v>
      </c>
      <c r="T22" s="82">
        <v>0.70609002647837604</v>
      </c>
      <c r="U22" s="82">
        <v>123.07692307692308</v>
      </c>
    </row>
    <row r="23" spans="1:21" ht="15" customHeight="1" x14ac:dyDescent="0.2">
      <c r="A23" s="44" t="s">
        <v>43</v>
      </c>
      <c r="B23" s="12">
        <v>10603</v>
      </c>
      <c r="C23" s="106">
        <v>97.606554358832724</v>
      </c>
      <c r="D23" s="12">
        <v>3398</v>
      </c>
      <c r="E23" s="82">
        <v>32.047533716872586</v>
      </c>
      <c r="F23" s="106">
        <v>102.34939759036143</v>
      </c>
      <c r="G23" s="12">
        <v>2060</v>
      </c>
      <c r="H23" s="82">
        <v>19.428463642365369</v>
      </c>
      <c r="I23" s="106">
        <v>95.370370370370367</v>
      </c>
      <c r="J23" s="12">
        <v>2886</v>
      </c>
      <c r="K23" s="82">
        <v>27.218711685372064</v>
      </c>
      <c r="L23" s="82">
        <v>94.313725490196077</v>
      </c>
      <c r="M23" s="12">
        <v>1280</v>
      </c>
      <c r="N23" s="82">
        <v>12.072055078751296</v>
      </c>
      <c r="O23" s="106">
        <v>96.969696969696969</v>
      </c>
      <c r="P23" s="12">
        <v>859</v>
      </c>
      <c r="Q23" s="82">
        <v>8.1014807130057527</v>
      </c>
      <c r="R23" s="106">
        <v>96.95259593679458</v>
      </c>
      <c r="S23" s="12">
        <v>120</v>
      </c>
      <c r="T23" s="82">
        <v>1.1317551636329339</v>
      </c>
      <c r="U23" s="82">
        <v>102.56410256410255</v>
      </c>
    </row>
    <row r="24" spans="1:21" ht="15" customHeight="1" x14ac:dyDescent="0.2">
      <c r="A24" s="44"/>
      <c r="B24" s="12"/>
      <c r="C24" s="106"/>
      <c r="D24" s="12"/>
      <c r="E24" s="82"/>
      <c r="F24" s="106"/>
      <c r="G24" s="12"/>
      <c r="H24" s="82"/>
      <c r="I24" s="106"/>
      <c r="J24" s="12"/>
      <c r="K24" s="82"/>
      <c r="L24" s="82"/>
      <c r="M24" s="12"/>
      <c r="N24" s="82"/>
      <c r="O24" s="106"/>
      <c r="P24" s="12"/>
      <c r="Q24" s="82"/>
      <c r="R24" s="106"/>
      <c r="S24" s="12"/>
      <c r="T24" s="82"/>
      <c r="U24" s="82"/>
    </row>
    <row r="25" spans="1:21" ht="15" customHeight="1" x14ac:dyDescent="0.2">
      <c r="A25" s="25" t="s">
        <v>65</v>
      </c>
      <c r="B25" s="26">
        <v>1105</v>
      </c>
      <c r="C25" s="107">
        <v>130.15312131919904</v>
      </c>
      <c r="D25" s="26">
        <v>846</v>
      </c>
      <c r="E25" s="84">
        <v>76.561085972850677</v>
      </c>
      <c r="F25" s="107">
        <v>130.75734157650695</v>
      </c>
      <c r="G25" s="26">
        <v>28</v>
      </c>
      <c r="H25" s="84">
        <v>2.5339366515837103</v>
      </c>
      <c r="I25" s="107">
        <v>87.5</v>
      </c>
      <c r="J25" s="26">
        <v>37</v>
      </c>
      <c r="K25" s="84">
        <v>3.3484162895927603</v>
      </c>
      <c r="L25" s="84">
        <v>132.14285714285714</v>
      </c>
      <c r="M25" s="26">
        <v>68</v>
      </c>
      <c r="N25" s="84">
        <v>6.1538461538461542</v>
      </c>
      <c r="O25" s="107">
        <v>174.35897435897436</v>
      </c>
      <c r="P25" s="26">
        <v>118</v>
      </c>
      <c r="Q25" s="84">
        <v>10.678733031674208</v>
      </c>
      <c r="R25" s="107">
        <v>120.40816326530613</v>
      </c>
      <c r="S25" s="26">
        <v>8</v>
      </c>
      <c r="T25" s="84">
        <v>0.72398190045248867</v>
      </c>
      <c r="U25" s="84">
        <v>160</v>
      </c>
    </row>
    <row r="27" spans="1:21" ht="15" customHeight="1" x14ac:dyDescent="0.2">
      <c r="A27" s="69" t="s">
        <v>147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 xr:uid="{00000000-0004-0000-1D00-000000000000}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21"/>
  <sheetViews>
    <sheetView showGridLines="0" tabSelected="1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174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1"/>
      <c r="B3" s="317" t="s">
        <v>0</v>
      </c>
      <c r="C3" s="319"/>
      <c r="D3" s="317" t="s">
        <v>100</v>
      </c>
      <c r="E3" s="318"/>
      <c r="F3" s="318"/>
      <c r="G3" s="317" t="s">
        <v>101</v>
      </c>
      <c r="H3" s="318"/>
      <c r="I3" s="319"/>
      <c r="J3" s="318" t="s">
        <v>102</v>
      </c>
      <c r="K3" s="318"/>
      <c r="L3" s="318"/>
      <c r="M3" s="317" t="s">
        <v>103</v>
      </c>
      <c r="N3" s="318"/>
      <c r="O3" s="319"/>
      <c r="P3" s="318" t="s">
        <v>104</v>
      </c>
      <c r="Q3" s="318"/>
      <c r="R3" s="318"/>
    </row>
    <row r="4" spans="1:18" ht="15" customHeight="1" x14ac:dyDescent="0.2">
      <c r="A4" s="162" t="s">
        <v>67</v>
      </c>
      <c r="B4" s="298"/>
      <c r="C4" s="147" t="s">
        <v>608</v>
      </c>
      <c r="D4" s="298"/>
      <c r="E4" s="299"/>
      <c r="F4" s="147" t="s">
        <v>608</v>
      </c>
      <c r="G4" s="298"/>
      <c r="H4" s="299"/>
      <c r="I4" s="143" t="s">
        <v>608</v>
      </c>
      <c r="J4" s="298"/>
      <c r="K4" s="299"/>
      <c r="L4" s="147" t="s">
        <v>608</v>
      </c>
      <c r="M4" s="298"/>
      <c r="N4" s="299"/>
      <c r="O4" s="147" t="s">
        <v>608</v>
      </c>
      <c r="P4" s="298"/>
      <c r="Q4" s="299"/>
      <c r="R4" s="143" t="s">
        <v>608</v>
      </c>
    </row>
    <row r="5" spans="1:18" ht="15.75" customHeight="1" x14ac:dyDescent="0.2">
      <c r="A5" s="163" t="s">
        <v>61</v>
      </c>
      <c r="B5" s="170" t="s">
        <v>608</v>
      </c>
      <c r="C5" s="172" t="s">
        <v>609</v>
      </c>
      <c r="D5" s="170" t="s">
        <v>608</v>
      </c>
      <c r="E5" s="171" t="s">
        <v>73</v>
      </c>
      <c r="F5" s="172" t="s">
        <v>609</v>
      </c>
      <c r="G5" s="170" t="s">
        <v>608</v>
      </c>
      <c r="H5" s="171" t="s">
        <v>73</v>
      </c>
      <c r="I5" s="171" t="s">
        <v>609</v>
      </c>
      <c r="J5" s="170" t="s">
        <v>608</v>
      </c>
      <c r="K5" s="171" t="s">
        <v>73</v>
      </c>
      <c r="L5" s="172" t="s">
        <v>609</v>
      </c>
      <c r="M5" s="170" t="s">
        <v>608</v>
      </c>
      <c r="N5" s="171" t="s">
        <v>73</v>
      </c>
      <c r="O5" s="172" t="s">
        <v>609</v>
      </c>
      <c r="P5" s="170" t="s">
        <v>608</v>
      </c>
      <c r="Q5" s="171" t="s">
        <v>73</v>
      </c>
      <c r="R5" s="171" t="s">
        <v>609</v>
      </c>
    </row>
    <row r="6" spans="1:18" ht="15" customHeight="1" x14ac:dyDescent="0.2">
      <c r="A6" s="21" t="s">
        <v>22</v>
      </c>
      <c r="B6" s="22">
        <v>43196</v>
      </c>
      <c r="C6" s="104">
        <v>97.976773725276729</v>
      </c>
      <c r="D6" s="22">
        <v>9548</v>
      </c>
      <c r="E6" s="76">
        <v>22.103898509121215</v>
      </c>
      <c r="F6" s="104">
        <v>104.34972677595628</v>
      </c>
      <c r="G6" s="22">
        <v>7678</v>
      </c>
      <c r="H6" s="76">
        <v>17.774793962403926</v>
      </c>
      <c r="I6" s="76">
        <v>101.64151442944136</v>
      </c>
      <c r="J6" s="22">
        <v>8447</v>
      </c>
      <c r="K6" s="76">
        <v>19.55505139364756</v>
      </c>
      <c r="L6" s="104">
        <v>104.6197671538271</v>
      </c>
      <c r="M6" s="22">
        <v>7163</v>
      </c>
      <c r="N6" s="76">
        <v>16.582553940179643</v>
      </c>
      <c r="O6" s="104">
        <v>100.49102132435466</v>
      </c>
      <c r="P6" s="22">
        <v>10360</v>
      </c>
      <c r="Q6" s="76">
        <v>23.983702194647652</v>
      </c>
      <c r="R6" s="76">
        <v>85.043506813331149</v>
      </c>
    </row>
    <row r="7" spans="1:18" ht="12.75" customHeight="1" x14ac:dyDescent="0.2">
      <c r="A7" s="11"/>
      <c r="B7" s="15"/>
      <c r="C7" s="105"/>
      <c r="D7" s="15"/>
      <c r="E7" s="79"/>
      <c r="F7" s="105"/>
      <c r="G7" s="15"/>
      <c r="H7" s="79"/>
      <c r="I7" s="79"/>
      <c r="J7" s="15"/>
      <c r="K7" s="79"/>
      <c r="L7" s="105"/>
      <c r="M7" s="15"/>
      <c r="N7" s="79"/>
      <c r="O7" s="105"/>
      <c r="P7" s="15"/>
      <c r="Q7" s="79"/>
      <c r="R7" s="79"/>
    </row>
    <row r="8" spans="1:18" ht="15" customHeight="1" x14ac:dyDescent="0.2">
      <c r="A8" s="18" t="s">
        <v>23</v>
      </c>
      <c r="B8" s="12">
        <v>4989</v>
      </c>
      <c r="C8" s="106">
        <v>100.24110910186859</v>
      </c>
      <c r="D8" s="12">
        <v>1097</v>
      </c>
      <c r="E8" s="82">
        <v>21.988374423732211</v>
      </c>
      <c r="F8" s="106">
        <v>111.03238866396761</v>
      </c>
      <c r="G8" s="12">
        <v>907</v>
      </c>
      <c r="H8" s="82">
        <v>18.179995991180597</v>
      </c>
      <c r="I8" s="82">
        <v>112.95143212951433</v>
      </c>
      <c r="J8" s="12">
        <v>937</v>
      </c>
      <c r="K8" s="82">
        <v>18.781318901583482</v>
      </c>
      <c r="L8" s="106">
        <v>108.1986143187067</v>
      </c>
      <c r="M8" s="12">
        <v>730</v>
      </c>
      <c r="N8" s="82">
        <v>14.632190819803567</v>
      </c>
      <c r="O8" s="106">
        <v>95.926412614980293</v>
      </c>
      <c r="P8" s="12">
        <v>1318</v>
      </c>
      <c r="Q8" s="82">
        <v>26.418119863700142</v>
      </c>
      <c r="R8" s="82">
        <v>84.541372674791532</v>
      </c>
    </row>
    <row r="9" spans="1:18" ht="15" customHeight="1" x14ac:dyDescent="0.2">
      <c r="A9" s="18" t="s">
        <v>24</v>
      </c>
      <c r="B9" s="12">
        <v>2958</v>
      </c>
      <c r="C9" s="106">
        <v>98.86363636363636</v>
      </c>
      <c r="D9" s="12">
        <v>699</v>
      </c>
      <c r="E9" s="82">
        <v>23.630831643002029</v>
      </c>
      <c r="F9" s="106">
        <v>116.30615640599002</v>
      </c>
      <c r="G9" s="12">
        <v>564</v>
      </c>
      <c r="H9" s="82">
        <v>19.066937119675455</v>
      </c>
      <c r="I9" s="82">
        <v>97.916666666666657</v>
      </c>
      <c r="J9" s="12">
        <v>612</v>
      </c>
      <c r="K9" s="82">
        <v>20.689655172413794</v>
      </c>
      <c r="L9" s="106">
        <v>94.009216589861751</v>
      </c>
      <c r="M9" s="12">
        <v>485</v>
      </c>
      <c r="N9" s="82">
        <v>16.396213657876942</v>
      </c>
      <c r="O9" s="106">
        <v>101.67714884696018</v>
      </c>
      <c r="P9" s="12">
        <v>598</v>
      </c>
      <c r="Q9" s="82">
        <v>20.216362407031781</v>
      </c>
      <c r="R9" s="82">
        <v>87.045123726346432</v>
      </c>
    </row>
    <row r="10" spans="1:18" ht="15" customHeight="1" x14ac:dyDescent="0.2">
      <c r="A10" s="18" t="s">
        <v>25</v>
      </c>
      <c r="B10" s="12">
        <v>2778</v>
      </c>
      <c r="C10" s="106">
        <v>103.00333704115685</v>
      </c>
      <c r="D10" s="12">
        <v>773</v>
      </c>
      <c r="E10" s="82">
        <v>27.825773938084954</v>
      </c>
      <c r="F10" s="106">
        <v>100.65104166666667</v>
      </c>
      <c r="G10" s="12">
        <v>613</v>
      </c>
      <c r="H10" s="82">
        <v>22.066234701223902</v>
      </c>
      <c r="I10" s="82">
        <v>103.0252100840336</v>
      </c>
      <c r="J10" s="12">
        <v>641</v>
      </c>
      <c r="K10" s="82">
        <v>23.074154067674584</v>
      </c>
      <c r="L10" s="106">
        <v>106.65557404326123</v>
      </c>
      <c r="M10" s="12">
        <v>477</v>
      </c>
      <c r="N10" s="82">
        <v>17.170626349892011</v>
      </c>
      <c r="O10" s="106">
        <v>106.47321428571428</v>
      </c>
      <c r="P10" s="12">
        <v>274</v>
      </c>
      <c r="Q10" s="82">
        <v>9.8632109431245514</v>
      </c>
      <c r="R10" s="82">
        <v>96.140350877192986</v>
      </c>
    </row>
    <row r="11" spans="1:18" ht="15" customHeight="1" x14ac:dyDescent="0.2">
      <c r="A11" s="18" t="s">
        <v>26</v>
      </c>
      <c r="B11" s="12">
        <v>12737</v>
      </c>
      <c r="C11" s="106">
        <v>99.593400578622251</v>
      </c>
      <c r="D11" s="12">
        <v>2632</v>
      </c>
      <c r="E11" s="82">
        <v>20.664206642066421</v>
      </c>
      <c r="F11" s="106">
        <v>105.06986027944112</v>
      </c>
      <c r="G11" s="12">
        <v>2091</v>
      </c>
      <c r="H11" s="82">
        <v>16.416738635471461</v>
      </c>
      <c r="I11" s="82">
        <v>99.240626483151402</v>
      </c>
      <c r="J11" s="12">
        <v>2410</v>
      </c>
      <c r="K11" s="82">
        <v>18.921253042317655</v>
      </c>
      <c r="L11" s="106">
        <v>105.88752196836555</v>
      </c>
      <c r="M11" s="12">
        <v>2317</v>
      </c>
      <c r="N11" s="82">
        <v>18.191096804585065</v>
      </c>
      <c r="O11" s="106">
        <v>111.50144369586141</v>
      </c>
      <c r="P11" s="12">
        <v>3287</v>
      </c>
      <c r="Q11" s="82">
        <v>25.806704875559394</v>
      </c>
      <c r="R11" s="82">
        <v>85.979597174993458</v>
      </c>
    </row>
    <row r="12" spans="1:18" ht="15" customHeight="1" x14ac:dyDescent="0.2">
      <c r="A12" s="18" t="s">
        <v>27</v>
      </c>
      <c r="B12" s="12">
        <v>6164</v>
      </c>
      <c r="C12" s="106">
        <v>103.23228939876068</v>
      </c>
      <c r="D12" s="12">
        <v>1514</v>
      </c>
      <c r="E12" s="82">
        <v>24.561972744970799</v>
      </c>
      <c r="F12" s="106">
        <v>108.3750894774517</v>
      </c>
      <c r="G12" s="12">
        <v>1183</v>
      </c>
      <c r="H12" s="82">
        <v>19.192083062946139</v>
      </c>
      <c r="I12" s="82">
        <v>111.49858623939679</v>
      </c>
      <c r="J12" s="12">
        <v>1192</v>
      </c>
      <c r="K12" s="82">
        <v>19.338092147955873</v>
      </c>
      <c r="L12" s="106">
        <v>109.55882352941177</v>
      </c>
      <c r="M12" s="12">
        <v>993</v>
      </c>
      <c r="N12" s="82">
        <v>16.109669046073975</v>
      </c>
      <c r="O12" s="106">
        <v>103.87029288702929</v>
      </c>
      <c r="P12" s="12">
        <v>1282</v>
      </c>
      <c r="Q12" s="82">
        <v>20.798182998053214</v>
      </c>
      <c r="R12" s="82">
        <v>87.270251872021788</v>
      </c>
    </row>
    <row r="13" spans="1:18" ht="15" customHeight="1" x14ac:dyDescent="0.2">
      <c r="A13" s="18" t="s">
        <v>28</v>
      </c>
      <c r="B13" s="12">
        <v>2619</v>
      </c>
      <c r="C13" s="106">
        <v>89.08163265306122</v>
      </c>
      <c r="D13" s="12">
        <v>629</v>
      </c>
      <c r="E13" s="82">
        <v>24.016800305460098</v>
      </c>
      <c r="F13" s="106">
        <v>101.61550888529887</v>
      </c>
      <c r="G13" s="12">
        <v>485</v>
      </c>
      <c r="H13" s="82">
        <v>18.518518518518519</v>
      </c>
      <c r="I13" s="82">
        <v>80.431177446102822</v>
      </c>
      <c r="J13" s="12">
        <v>540</v>
      </c>
      <c r="K13" s="82">
        <v>20.618556701030926</v>
      </c>
      <c r="L13" s="106">
        <v>94.73684210526315</v>
      </c>
      <c r="M13" s="12">
        <v>416</v>
      </c>
      <c r="N13" s="82">
        <v>15.883925162275677</v>
      </c>
      <c r="O13" s="106">
        <v>92.857142857142861</v>
      </c>
      <c r="P13" s="12">
        <v>549</v>
      </c>
      <c r="Q13" s="82">
        <v>20.962199312714777</v>
      </c>
      <c r="R13" s="82">
        <v>78.428571428571431</v>
      </c>
    </row>
    <row r="14" spans="1:18" ht="15" customHeight="1" x14ac:dyDescent="0.2">
      <c r="A14" s="18" t="s">
        <v>29</v>
      </c>
      <c r="B14" s="12">
        <v>1390</v>
      </c>
      <c r="C14" s="106">
        <v>94.365241004752207</v>
      </c>
      <c r="D14" s="12">
        <v>365</v>
      </c>
      <c r="E14" s="82">
        <v>26.258992805755394</v>
      </c>
      <c r="F14" s="106">
        <v>98.648648648648646</v>
      </c>
      <c r="G14" s="12">
        <v>257</v>
      </c>
      <c r="H14" s="82">
        <v>18.489208633093526</v>
      </c>
      <c r="I14" s="82">
        <v>94.833948339483399</v>
      </c>
      <c r="J14" s="12">
        <v>319</v>
      </c>
      <c r="K14" s="82">
        <v>22.949640287769785</v>
      </c>
      <c r="L14" s="106">
        <v>122.69230769230771</v>
      </c>
      <c r="M14" s="12">
        <v>217</v>
      </c>
      <c r="N14" s="82">
        <v>15.611510791366905</v>
      </c>
      <c r="O14" s="106">
        <v>92.340425531914889</v>
      </c>
      <c r="P14" s="12">
        <v>232</v>
      </c>
      <c r="Q14" s="82">
        <v>16.690647482014391</v>
      </c>
      <c r="R14" s="82">
        <v>68.842729970326417</v>
      </c>
    </row>
    <row r="15" spans="1:18" ht="15" customHeight="1" x14ac:dyDescent="0.2">
      <c r="A15" s="18" t="s">
        <v>30</v>
      </c>
      <c r="B15" s="12">
        <v>2432</v>
      </c>
      <c r="C15" s="106">
        <v>97.28</v>
      </c>
      <c r="D15" s="12">
        <v>392</v>
      </c>
      <c r="E15" s="82">
        <v>16.118421052631579</v>
      </c>
      <c r="F15" s="106">
        <v>103.43007915567281</v>
      </c>
      <c r="G15" s="12">
        <v>357</v>
      </c>
      <c r="H15" s="82">
        <v>14.679276315789474</v>
      </c>
      <c r="I15" s="82">
        <v>116.28664495114008</v>
      </c>
      <c r="J15" s="12">
        <v>406</v>
      </c>
      <c r="K15" s="82">
        <v>16.694078947368421</v>
      </c>
      <c r="L15" s="106">
        <v>106.84210526315789</v>
      </c>
      <c r="M15" s="12">
        <v>341</v>
      </c>
      <c r="N15" s="82">
        <v>14.021381578947366</v>
      </c>
      <c r="O15" s="106">
        <v>79.302325581395351</v>
      </c>
      <c r="P15" s="12">
        <v>936</v>
      </c>
      <c r="Q15" s="82">
        <v>38.486842105263158</v>
      </c>
      <c r="R15" s="82">
        <v>93.227091633466131</v>
      </c>
    </row>
    <row r="16" spans="1:18" ht="15" customHeight="1" x14ac:dyDescent="0.2">
      <c r="A16" s="18" t="s">
        <v>31</v>
      </c>
      <c r="B16" s="12">
        <v>1725</v>
      </c>
      <c r="C16" s="106">
        <v>100.05800464037122</v>
      </c>
      <c r="D16" s="12">
        <v>423</v>
      </c>
      <c r="E16" s="82">
        <v>24.521739130434781</v>
      </c>
      <c r="F16" s="106">
        <v>102.17391304347827</v>
      </c>
      <c r="G16" s="12">
        <v>349</v>
      </c>
      <c r="H16" s="82">
        <v>20.231884057971016</v>
      </c>
      <c r="I16" s="82">
        <v>98.309859154929583</v>
      </c>
      <c r="J16" s="12">
        <v>364</v>
      </c>
      <c r="K16" s="82">
        <v>21.10144927536232</v>
      </c>
      <c r="L16" s="106">
        <v>98.378378378378386</v>
      </c>
      <c r="M16" s="12">
        <v>307</v>
      </c>
      <c r="N16" s="82">
        <v>17.797101449275363</v>
      </c>
      <c r="O16" s="106">
        <v>119.921875</v>
      </c>
      <c r="P16" s="12">
        <v>282</v>
      </c>
      <c r="Q16" s="82">
        <v>16.34782608695652</v>
      </c>
      <c r="R16" s="82">
        <v>85.714285714285708</v>
      </c>
    </row>
    <row r="17" spans="1:18" ht="15" customHeight="1" x14ac:dyDescent="0.2">
      <c r="A17" s="18" t="s">
        <v>32</v>
      </c>
      <c r="B17" s="12">
        <v>1750</v>
      </c>
      <c r="C17" s="106">
        <v>87.807325639739091</v>
      </c>
      <c r="D17" s="12">
        <v>243</v>
      </c>
      <c r="E17" s="82">
        <v>13.885714285714284</v>
      </c>
      <c r="F17" s="106">
        <v>90</v>
      </c>
      <c r="G17" s="12">
        <v>223</v>
      </c>
      <c r="H17" s="82">
        <v>12.742857142857142</v>
      </c>
      <c r="I17" s="82">
        <v>119.25133689839573</v>
      </c>
      <c r="J17" s="12">
        <v>284</v>
      </c>
      <c r="K17" s="82">
        <v>16.228571428571428</v>
      </c>
      <c r="L17" s="106">
        <v>102.89855072463767</v>
      </c>
      <c r="M17" s="12">
        <v>263</v>
      </c>
      <c r="N17" s="82">
        <v>15.028571428571427</v>
      </c>
      <c r="O17" s="106">
        <v>82.965299684542586</v>
      </c>
      <c r="P17" s="12">
        <v>737</v>
      </c>
      <c r="Q17" s="82">
        <v>42.114285714285714</v>
      </c>
      <c r="R17" s="82">
        <v>78.154825026511134</v>
      </c>
    </row>
    <row r="18" spans="1:18" ht="15" customHeight="1" x14ac:dyDescent="0.2">
      <c r="A18" s="18" t="s">
        <v>33</v>
      </c>
      <c r="B18" s="12">
        <v>1223</v>
      </c>
      <c r="C18" s="106">
        <v>90.794357832219745</v>
      </c>
      <c r="D18" s="12">
        <v>240</v>
      </c>
      <c r="E18" s="82">
        <v>19.623875715453803</v>
      </c>
      <c r="F18" s="106">
        <v>93.75</v>
      </c>
      <c r="G18" s="12">
        <v>188</v>
      </c>
      <c r="H18" s="82">
        <v>15.372035977105478</v>
      </c>
      <c r="I18" s="82">
        <v>92.156862745098039</v>
      </c>
      <c r="J18" s="12">
        <v>258</v>
      </c>
      <c r="K18" s="82">
        <v>21.09566639411284</v>
      </c>
      <c r="L18" s="106">
        <v>101.97628458498025</v>
      </c>
      <c r="M18" s="12">
        <v>187</v>
      </c>
      <c r="N18" s="82">
        <v>15.290269828291086</v>
      </c>
      <c r="O18" s="106">
        <v>76.016260162601625</v>
      </c>
      <c r="P18" s="12">
        <v>350</v>
      </c>
      <c r="Q18" s="82">
        <v>28.618152085036797</v>
      </c>
      <c r="R18" s="82">
        <v>90.206185567010309</v>
      </c>
    </row>
    <row r="19" spans="1:18" ht="15" customHeight="1" x14ac:dyDescent="0.2">
      <c r="A19" s="25" t="s">
        <v>34</v>
      </c>
      <c r="B19" s="26">
        <v>2431</v>
      </c>
      <c r="C19" s="107">
        <v>90.540037243947864</v>
      </c>
      <c r="D19" s="26">
        <v>541</v>
      </c>
      <c r="E19" s="84">
        <v>22.254216371863432</v>
      </c>
      <c r="F19" s="107">
        <v>92.795883361921099</v>
      </c>
      <c r="G19" s="26">
        <v>461</v>
      </c>
      <c r="H19" s="84">
        <v>18.963389551624847</v>
      </c>
      <c r="I19" s="84">
        <v>95.051546391752566</v>
      </c>
      <c r="J19" s="26">
        <v>484</v>
      </c>
      <c r="K19" s="84">
        <v>19.909502262443439</v>
      </c>
      <c r="L19" s="107">
        <v>100.20703933747413</v>
      </c>
      <c r="M19" s="26">
        <v>430</v>
      </c>
      <c r="N19" s="84">
        <v>17.688194158782395</v>
      </c>
      <c r="O19" s="107">
        <v>90.336134453781511</v>
      </c>
      <c r="P19" s="26">
        <v>515</v>
      </c>
      <c r="Q19" s="84">
        <v>21.184697655285891</v>
      </c>
      <c r="R19" s="84">
        <v>78.267477203647417</v>
      </c>
    </row>
    <row r="21" spans="1:18" ht="15" customHeight="1" x14ac:dyDescent="0.2">
      <c r="A21" s="69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 xr:uid="{00000000-0004-0000-1E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26"/>
  <sheetViews>
    <sheetView showGridLines="0" tabSelected="1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1"/>
      <c r="B3" s="317" t="s">
        <v>0</v>
      </c>
      <c r="C3" s="319"/>
      <c r="D3" s="317" t="s">
        <v>100</v>
      </c>
      <c r="E3" s="318"/>
      <c r="F3" s="318"/>
      <c r="G3" s="317" t="s">
        <v>101</v>
      </c>
      <c r="H3" s="318"/>
      <c r="I3" s="319"/>
      <c r="J3" s="318" t="s">
        <v>102</v>
      </c>
      <c r="K3" s="318"/>
      <c r="L3" s="318"/>
      <c r="M3" s="317" t="s">
        <v>103</v>
      </c>
      <c r="N3" s="318"/>
      <c r="O3" s="319"/>
      <c r="P3" s="318" t="s">
        <v>104</v>
      </c>
      <c r="Q3" s="318"/>
      <c r="R3" s="318"/>
    </row>
    <row r="4" spans="1:19" ht="15" customHeight="1" x14ac:dyDescent="0.2">
      <c r="A4" s="162" t="s">
        <v>89</v>
      </c>
      <c r="B4" s="255"/>
      <c r="C4" s="147" t="s">
        <v>608</v>
      </c>
      <c r="D4" s="255"/>
      <c r="E4" s="256"/>
      <c r="F4" s="147" t="s">
        <v>608</v>
      </c>
      <c r="G4" s="255"/>
      <c r="H4" s="256"/>
      <c r="I4" s="143" t="s">
        <v>608</v>
      </c>
      <c r="J4" s="255"/>
      <c r="K4" s="256"/>
      <c r="L4" s="147" t="s">
        <v>608</v>
      </c>
      <c r="M4" s="255"/>
      <c r="N4" s="256"/>
      <c r="O4" s="147" t="s">
        <v>608</v>
      </c>
      <c r="P4" s="255"/>
      <c r="Q4" s="256"/>
      <c r="R4" s="143" t="s">
        <v>608</v>
      </c>
    </row>
    <row r="5" spans="1:19" ht="15" customHeight="1" x14ac:dyDescent="0.2">
      <c r="A5" s="163" t="s">
        <v>60</v>
      </c>
      <c r="B5" s="170" t="s">
        <v>608</v>
      </c>
      <c r="C5" s="172" t="s">
        <v>609</v>
      </c>
      <c r="D5" s="170" t="s">
        <v>608</v>
      </c>
      <c r="E5" s="171" t="s">
        <v>73</v>
      </c>
      <c r="F5" s="172" t="s">
        <v>609</v>
      </c>
      <c r="G5" s="170" t="s">
        <v>608</v>
      </c>
      <c r="H5" s="171" t="s">
        <v>73</v>
      </c>
      <c r="I5" s="171" t="s">
        <v>609</v>
      </c>
      <c r="J5" s="170" t="s">
        <v>608</v>
      </c>
      <c r="K5" s="171" t="s">
        <v>73</v>
      </c>
      <c r="L5" s="172" t="s">
        <v>609</v>
      </c>
      <c r="M5" s="170" t="s">
        <v>608</v>
      </c>
      <c r="N5" s="171" t="s">
        <v>73</v>
      </c>
      <c r="O5" s="172" t="s">
        <v>609</v>
      </c>
      <c r="P5" s="170" t="s">
        <v>608</v>
      </c>
      <c r="Q5" s="171" t="s">
        <v>73</v>
      </c>
      <c r="R5" s="171" t="s">
        <v>609</v>
      </c>
    </row>
    <row r="6" spans="1:19" ht="15" customHeight="1" x14ac:dyDescent="0.2">
      <c r="A6" s="21" t="s">
        <v>22</v>
      </c>
      <c r="B6" s="22">
        <v>43196</v>
      </c>
      <c r="C6" s="104">
        <v>97.976773725276729</v>
      </c>
      <c r="D6" s="22">
        <v>9548</v>
      </c>
      <c r="E6" s="76">
        <v>22.103898509121215</v>
      </c>
      <c r="F6" s="104">
        <v>104.34972677595628</v>
      </c>
      <c r="G6" s="22">
        <v>7678</v>
      </c>
      <c r="H6" s="76">
        <v>17.774793962403926</v>
      </c>
      <c r="I6" s="76">
        <v>101.64151442944136</v>
      </c>
      <c r="J6" s="22">
        <v>8447</v>
      </c>
      <c r="K6" s="76">
        <v>19.55505139364756</v>
      </c>
      <c r="L6" s="104">
        <v>104.6197671538271</v>
      </c>
      <c r="M6" s="22">
        <v>7163</v>
      </c>
      <c r="N6" s="76">
        <v>16.582553940179643</v>
      </c>
      <c r="O6" s="104">
        <v>100.49102132435466</v>
      </c>
      <c r="P6" s="22">
        <v>10360</v>
      </c>
      <c r="Q6" s="76">
        <v>23.983702194647652</v>
      </c>
      <c r="R6" s="76">
        <v>85.043506813331149</v>
      </c>
      <c r="S6" s="7"/>
    </row>
    <row r="7" spans="1:19" ht="12.75" customHeight="1" x14ac:dyDescent="0.2">
      <c r="A7" s="11"/>
      <c r="B7" s="15"/>
      <c r="C7" s="105"/>
      <c r="D7" s="15"/>
      <c r="E7" s="79"/>
      <c r="F7" s="105"/>
      <c r="G7" s="15"/>
      <c r="H7" s="79"/>
      <c r="I7" s="79"/>
      <c r="J7" s="15"/>
      <c r="K7" s="79"/>
      <c r="L7" s="105"/>
      <c r="M7" s="15"/>
      <c r="N7" s="79"/>
      <c r="O7" s="105"/>
      <c r="P7" s="15"/>
      <c r="Q7" s="79"/>
      <c r="R7" s="79"/>
    </row>
    <row r="8" spans="1:19" ht="15" customHeight="1" x14ac:dyDescent="0.2">
      <c r="A8" s="71" t="s">
        <v>35</v>
      </c>
      <c r="B8" s="72">
        <v>25022</v>
      </c>
      <c r="C8" s="120">
        <v>96.946919798527702</v>
      </c>
      <c r="D8" s="72">
        <v>5355</v>
      </c>
      <c r="E8" s="80">
        <v>21.401166973063702</v>
      </c>
      <c r="F8" s="120">
        <v>103.35842501447597</v>
      </c>
      <c r="G8" s="72">
        <v>4360</v>
      </c>
      <c r="H8" s="80">
        <v>17.424666293661577</v>
      </c>
      <c r="I8" s="80">
        <v>101.37177400604511</v>
      </c>
      <c r="J8" s="72">
        <v>4781</v>
      </c>
      <c r="K8" s="80">
        <v>19.107185676604587</v>
      </c>
      <c r="L8" s="120">
        <v>103.30596369922213</v>
      </c>
      <c r="M8" s="72">
        <v>4040</v>
      </c>
      <c r="N8" s="80">
        <v>16.145791703301096</v>
      </c>
      <c r="O8" s="120">
        <v>98.344693281402144</v>
      </c>
      <c r="P8" s="72">
        <v>6486</v>
      </c>
      <c r="Q8" s="80">
        <v>25.921189353369034</v>
      </c>
      <c r="R8" s="80">
        <v>85.432033719704947</v>
      </c>
    </row>
    <row r="9" spans="1:19" ht="15" customHeight="1" x14ac:dyDescent="0.2">
      <c r="A9" s="44" t="s">
        <v>41</v>
      </c>
      <c r="B9" s="12">
        <v>3482</v>
      </c>
      <c r="C9" s="106">
        <v>98.30604178430265</v>
      </c>
      <c r="D9" s="12">
        <v>538</v>
      </c>
      <c r="E9" s="82">
        <v>15.450890292935096</v>
      </c>
      <c r="F9" s="106">
        <v>91.652470187393533</v>
      </c>
      <c r="G9" s="12">
        <v>478</v>
      </c>
      <c r="H9" s="82">
        <v>13.727742676622631</v>
      </c>
      <c r="I9" s="82">
        <v>103.46320346320346</v>
      </c>
      <c r="J9" s="12">
        <v>608</v>
      </c>
      <c r="K9" s="82">
        <v>17.461229178632969</v>
      </c>
      <c r="L9" s="106">
        <v>111.76470588235294</v>
      </c>
      <c r="M9" s="12">
        <v>558</v>
      </c>
      <c r="N9" s="82">
        <v>16.025272831705916</v>
      </c>
      <c r="O9" s="106">
        <v>96.206896551724142</v>
      </c>
      <c r="P9" s="12">
        <v>1300</v>
      </c>
      <c r="Q9" s="82">
        <v>37.334865020103393</v>
      </c>
      <c r="R9" s="82">
        <v>94.959824689554424</v>
      </c>
    </row>
    <row r="10" spans="1:19" ht="15" customHeight="1" x14ac:dyDescent="0.2">
      <c r="A10" s="44" t="s">
        <v>38</v>
      </c>
      <c r="B10" s="12">
        <v>1336</v>
      </c>
      <c r="C10" s="106">
        <v>94.483734087694486</v>
      </c>
      <c r="D10" s="12">
        <v>284</v>
      </c>
      <c r="E10" s="82">
        <v>21.257485029940121</v>
      </c>
      <c r="F10" s="106">
        <v>84.023668639053255</v>
      </c>
      <c r="G10" s="12">
        <v>231</v>
      </c>
      <c r="H10" s="82">
        <v>17.290419161676645</v>
      </c>
      <c r="I10" s="82">
        <v>86.516853932584269</v>
      </c>
      <c r="J10" s="12">
        <v>268</v>
      </c>
      <c r="K10" s="82">
        <v>20.059880239520957</v>
      </c>
      <c r="L10" s="106">
        <v>106.77290836653385</v>
      </c>
      <c r="M10" s="12">
        <v>243</v>
      </c>
      <c r="N10" s="82">
        <v>18.188622754491018</v>
      </c>
      <c r="O10" s="106">
        <v>114.08450704225352</v>
      </c>
      <c r="P10" s="12">
        <v>310</v>
      </c>
      <c r="Q10" s="82">
        <v>23.203592814371259</v>
      </c>
      <c r="R10" s="82">
        <v>89.85507246376811</v>
      </c>
    </row>
    <row r="11" spans="1:19" ht="15" customHeight="1" x14ac:dyDescent="0.2">
      <c r="A11" s="44" t="s">
        <v>37</v>
      </c>
      <c r="B11" s="12">
        <v>7652</v>
      </c>
      <c r="C11" s="106">
        <v>101.64718384697132</v>
      </c>
      <c r="D11" s="12">
        <v>1800</v>
      </c>
      <c r="E11" s="82">
        <v>23.523261892315734</v>
      </c>
      <c r="F11" s="106">
        <v>103.74639769452449</v>
      </c>
      <c r="G11" s="12">
        <v>1480</v>
      </c>
      <c r="H11" s="82">
        <v>19.341348667015161</v>
      </c>
      <c r="I11" s="82">
        <v>106.70511896178803</v>
      </c>
      <c r="J11" s="12">
        <v>1511</v>
      </c>
      <c r="K11" s="82">
        <v>19.746471510716152</v>
      </c>
      <c r="L11" s="106">
        <v>105.66433566433567</v>
      </c>
      <c r="M11" s="12">
        <v>1303</v>
      </c>
      <c r="N11" s="82">
        <v>17.028227914270779</v>
      </c>
      <c r="O11" s="106">
        <v>111.36752136752138</v>
      </c>
      <c r="P11" s="12">
        <v>1558</v>
      </c>
      <c r="Q11" s="82">
        <v>20.360690015682177</v>
      </c>
      <c r="R11" s="82">
        <v>86.267995570321148</v>
      </c>
    </row>
    <row r="12" spans="1:19" ht="15" customHeight="1" x14ac:dyDescent="0.2">
      <c r="A12" s="44" t="s">
        <v>36</v>
      </c>
      <c r="B12" s="12">
        <v>2634</v>
      </c>
      <c r="C12" s="106">
        <v>89.989750597881795</v>
      </c>
      <c r="D12" s="12">
        <v>643</v>
      </c>
      <c r="E12" s="82">
        <v>24.411541381928625</v>
      </c>
      <c r="F12" s="106">
        <v>106.98835274542429</v>
      </c>
      <c r="G12" s="12">
        <v>480</v>
      </c>
      <c r="H12" s="82">
        <v>18.223234624145785</v>
      </c>
      <c r="I12" s="82">
        <v>79.207920792079207</v>
      </c>
      <c r="J12" s="12">
        <v>543</v>
      </c>
      <c r="K12" s="82">
        <v>20.615034168564918</v>
      </c>
      <c r="L12" s="106">
        <v>94.599303135888505</v>
      </c>
      <c r="M12" s="12">
        <v>410</v>
      </c>
      <c r="N12" s="82">
        <v>15.565679574791192</v>
      </c>
      <c r="O12" s="106">
        <v>93.821510297482831</v>
      </c>
      <c r="P12" s="12">
        <v>558</v>
      </c>
      <c r="Q12" s="82">
        <v>21.184510250569478</v>
      </c>
      <c r="R12" s="82">
        <v>78.702397743300423</v>
      </c>
    </row>
    <row r="13" spans="1:19" ht="15" customHeight="1" x14ac:dyDescent="0.2">
      <c r="A13" s="44" t="s">
        <v>469</v>
      </c>
      <c r="B13" s="12">
        <v>1773</v>
      </c>
      <c r="C13" s="106">
        <v>87.685459940652819</v>
      </c>
      <c r="D13" s="12">
        <v>254</v>
      </c>
      <c r="E13" s="82">
        <v>14.326001128031585</v>
      </c>
      <c r="F13" s="106">
        <v>89.752650176678443</v>
      </c>
      <c r="G13" s="12">
        <v>226</v>
      </c>
      <c r="H13" s="82">
        <v>12.746756909193458</v>
      </c>
      <c r="I13" s="82">
        <v>112.43781094527363</v>
      </c>
      <c r="J13" s="12">
        <v>300</v>
      </c>
      <c r="K13" s="82">
        <v>16.920473773265652</v>
      </c>
      <c r="L13" s="106">
        <v>107.14285714285714</v>
      </c>
      <c r="M13" s="12">
        <v>260</v>
      </c>
      <c r="N13" s="82">
        <v>14.664410603496897</v>
      </c>
      <c r="O13" s="106">
        <v>81.25</v>
      </c>
      <c r="P13" s="12">
        <v>733</v>
      </c>
      <c r="Q13" s="82">
        <v>41.342357586012405</v>
      </c>
      <c r="R13" s="82">
        <v>78.14498933901919</v>
      </c>
    </row>
    <row r="14" spans="1:19" ht="15" customHeight="1" x14ac:dyDescent="0.2">
      <c r="A14" s="44" t="s">
        <v>470</v>
      </c>
      <c r="B14" s="12">
        <v>893</v>
      </c>
      <c r="C14" s="106">
        <v>105.3066037735849</v>
      </c>
      <c r="D14" s="12">
        <v>228</v>
      </c>
      <c r="E14" s="82">
        <v>25.531914893617021</v>
      </c>
      <c r="F14" s="106">
        <v>128.81355932203388</v>
      </c>
      <c r="G14" s="12">
        <v>168</v>
      </c>
      <c r="H14" s="82">
        <v>18.812989921612541</v>
      </c>
      <c r="I14" s="82">
        <v>97.109826589595372</v>
      </c>
      <c r="J14" s="12">
        <v>171</v>
      </c>
      <c r="K14" s="82">
        <v>19.148936170212767</v>
      </c>
      <c r="L14" s="106">
        <v>92.432432432432435</v>
      </c>
      <c r="M14" s="12">
        <v>158</v>
      </c>
      <c r="N14" s="82">
        <v>17.69316909294513</v>
      </c>
      <c r="O14" s="106">
        <v>127.41935483870968</v>
      </c>
      <c r="P14" s="12">
        <v>168</v>
      </c>
      <c r="Q14" s="82">
        <v>18.812989921612541</v>
      </c>
      <c r="R14" s="82">
        <v>88.888888888888886</v>
      </c>
    </row>
    <row r="15" spans="1:19" ht="15" customHeight="1" x14ac:dyDescent="0.2">
      <c r="A15" s="44" t="s">
        <v>39</v>
      </c>
      <c r="B15" s="12">
        <v>6047</v>
      </c>
      <c r="C15" s="106">
        <v>97.642499596318416</v>
      </c>
      <c r="D15" s="12">
        <v>1365</v>
      </c>
      <c r="E15" s="82">
        <v>22.573176781875308</v>
      </c>
      <c r="F15" s="106">
        <v>112.99668874172187</v>
      </c>
      <c r="G15" s="12">
        <v>1116</v>
      </c>
      <c r="H15" s="82">
        <v>18.455432445840913</v>
      </c>
      <c r="I15" s="82">
        <v>110.4950495049505</v>
      </c>
      <c r="J15" s="12">
        <v>1134</v>
      </c>
      <c r="K15" s="82">
        <v>18.753100711096412</v>
      </c>
      <c r="L15" s="106">
        <v>102.16216216216216</v>
      </c>
      <c r="M15" s="12">
        <v>926</v>
      </c>
      <c r="N15" s="82">
        <v>15.313378534810651</v>
      </c>
      <c r="O15" s="106">
        <v>90.165530671859784</v>
      </c>
      <c r="P15" s="12">
        <v>1506</v>
      </c>
      <c r="Q15" s="82">
        <v>24.904911526376715</v>
      </c>
      <c r="R15" s="82">
        <v>81.936887921653963</v>
      </c>
    </row>
    <row r="16" spans="1:19" ht="15" customHeight="1" x14ac:dyDescent="0.2">
      <c r="A16" s="44" t="s">
        <v>40</v>
      </c>
      <c r="B16" s="12">
        <v>1205</v>
      </c>
      <c r="C16" s="106">
        <v>90.194610778443121</v>
      </c>
      <c r="D16" s="12">
        <v>243</v>
      </c>
      <c r="E16" s="82">
        <v>20.165975103734439</v>
      </c>
      <c r="F16" s="106">
        <v>96.428571428571431</v>
      </c>
      <c r="G16" s="12">
        <v>181</v>
      </c>
      <c r="H16" s="82">
        <v>15.020746887966805</v>
      </c>
      <c r="I16" s="82">
        <v>92.820512820512818</v>
      </c>
      <c r="J16" s="12">
        <v>246</v>
      </c>
      <c r="K16" s="82">
        <v>20.414937759336098</v>
      </c>
      <c r="L16" s="106">
        <v>96.850393700787393</v>
      </c>
      <c r="M16" s="12">
        <v>182</v>
      </c>
      <c r="N16" s="82">
        <v>15.103734439834025</v>
      </c>
      <c r="O16" s="106">
        <v>76.793248945147667</v>
      </c>
      <c r="P16" s="12">
        <v>353</v>
      </c>
      <c r="Q16" s="82">
        <v>29.294605809128633</v>
      </c>
      <c r="R16" s="82">
        <v>88.693467336683412</v>
      </c>
    </row>
    <row r="17" spans="1:18" ht="15" customHeight="1" x14ac:dyDescent="0.2">
      <c r="A17" s="44"/>
      <c r="B17" s="12"/>
      <c r="C17" s="106"/>
      <c r="D17" s="12"/>
      <c r="E17" s="82"/>
      <c r="F17" s="106"/>
      <c r="G17" s="12"/>
      <c r="H17" s="82"/>
      <c r="I17" s="82"/>
      <c r="J17" s="12"/>
      <c r="K17" s="82"/>
      <c r="L17" s="106"/>
      <c r="M17" s="12"/>
      <c r="N17" s="82"/>
      <c r="O17" s="106"/>
      <c r="P17" s="12"/>
      <c r="Q17" s="82"/>
      <c r="R17" s="82"/>
    </row>
    <row r="18" spans="1:18" ht="15" customHeight="1" x14ac:dyDescent="0.2">
      <c r="A18" s="71" t="s">
        <v>42</v>
      </c>
      <c r="B18" s="72">
        <v>17069</v>
      </c>
      <c r="C18" s="120">
        <v>97.93447702105685</v>
      </c>
      <c r="D18" s="72">
        <v>3803</v>
      </c>
      <c r="E18" s="80">
        <v>22.280157009783817</v>
      </c>
      <c r="F18" s="120">
        <v>104.1917808219178</v>
      </c>
      <c r="G18" s="72">
        <v>3037</v>
      </c>
      <c r="H18" s="80">
        <v>17.792489308102407</v>
      </c>
      <c r="I18" s="80">
        <v>98.284789644012946</v>
      </c>
      <c r="J18" s="72">
        <v>3455</v>
      </c>
      <c r="K18" s="80">
        <v>20.24137324975101</v>
      </c>
      <c r="L18" s="120">
        <v>104.28614548747359</v>
      </c>
      <c r="M18" s="72">
        <v>3002</v>
      </c>
      <c r="N18" s="80">
        <v>17.587439217294509</v>
      </c>
      <c r="O18" s="120">
        <v>106.07773851590106</v>
      </c>
      <c r="P18" s="72">
        <v>3772</v>
      </c>
      <c r="Q18" s="80">
        <v>22.098541215068252</v>
      </c>
      <c r="R18" s="80">
        <v>82.97404311482623</v>
      </c>
    </row>
    <row r="19" spans="1:18" ht="15" customHeight="1" x14ac:dyDescent="0.2">
      <c r="A19" s="44" t="s">
        <v>44</v>
      </c>
      <c r="B19" s="12">
        <v>2771</v>
      </c>
      <c r="C19" s="106">
        <v>102.4020694752402</v>
      </c>
      <c r="D19" s="12">
        <v>761</v>
      </c>
      <c r="E19" s="82">
        <v>27.463009743774812</v>
      </c>
      <c r="F19" s="106">
        <v>101.7379679144385</v>
      </c>
      <c r="G19" s="12">
        <v>607</v>
      </c>
      <c r="H19" s="82">
        <v>21.905449296282931</v>
      </c>
      <c r="I19" s="82">
        <v>102.7072758037225</v>
      </c>
      <c r="J19" s="12">
        <v>628</v>
      </c>
      <c r="K19" s="82">
        <v>22.663298448213641</v>
      </c>
      <c r="L19" s="106">
        <v>104.66666666666666</v>
      </c>
      <c r="M19" s="12">
        <v>475</v>
      </c>
      <c r="N19" s="82">
        <v>17.141826055575603</v>
      </c>
      <c r="O19" s="106">
        <v>106.74157303370787</v>
      </c>
      <c r="P19" s="12">
        <v>300</v>
      </c>
      <c r="Q19" s="82">
        <v>10.826416456153014</v>
      </c>
      <c r="R19" s="82">
        <v>93.16770186335404</v>
      </c>
    </row>
    <row r="20" spans="1:18" ht="15" customHeight="1" x14ac:dyDescent="0.2">
      <c r="A20" s="44" t="s">
        <v>45</v>
      </c>
      <c r="B20" s="12">
        <v>1429</v>
      </c>
      <c r="C20" s="106">
        <v>93.643512450851901</v>
      </c>
      <c r="D20" s="12">
        <v>370</v>
      </c>
      <c r="E20" s="82">
        <v>25.892232330300907</v>
      </c>
      <c r="F20" s="106">
        <v>95.854922279792746</v>
      </c>
      <c r="G20" s="12">
        <v>257</v>
      </c>
      <c r="H20" s="82">
        <v>17.984604618614416</v>
      </c>
      <c r="I20" s="82">
        <v>90.175438596491233</v>
      </c>
      <c r="J20" s="12">
        <v>329</v>
      </c>
      <c r="K20" s="82">
        <v>23.023093072078378</v>
      </c>
      <c r="L20" s="106">
        <v>120.51282051282051</v>
      </c>
      <c r="M20" s="12">
        <v>225</v>
      </c>
      <c r="N20" s="82">
        <v>15.745276417074876</v>
      </c>
      <c r="O20" s="106">
        <v>96.15384615384616</v>
      </c>
      <c r="P20" s="12">
        <v>248</v>
      </c>
      <c r="Q20" s="82">
        <v>17.35479356193142</v>
      </c>
      <c r="R20" s="82">
        <v>71.264367816091962</v>
      </c>
    </row>
    <row r="21" spans="1:18" ht="15" customHeight="1" x14ac:dyDescent="0.2">
      <c r="A21" s="44" t="s">
        <v>46</v>
      </c>
      <c r="B21" s="12">
        <v>2266</v>
      </c>
      <c r="C21" s="106">
        <v>97.086546700942591</v>
      </c>
      <c r="D21" s="12">
        <v>514</v>
      </c>
      <c r="E21" s="82">
        <v>22.683142100617829</v>
      </c>
      <c r="F21" s="106">
        <v>107.98319327731092</v>
      </c>
      <c r="G21" s="12">
        <v>421</v>
      </c>
      <c r="H21" s="82">
        <v>18.57899382171227</v>
      </c>
      <c r="I21" s="82">
        <v>95.899772209567203</v>
      </c>
      <c r="J21" s="12">
        <v>516</v>
      </c>
      <c r="K21" s="82">
        <v>22.771403353927624</v>
      </c>
      <c r="L21" s="106">
        <v>100.97847358121331</v>
      </c>
      <c r="M21" s="12">
        <v>362</v>
      </c>
      <c r="N21" s="82">
        <v>15.975286849073257</v>
      </c>
      <c r="O21" s="106">
        <v>96.276595744680847</v>
      </c>
      <c r="P21" s="12">
        <v>453</v>
      </c>
      <c r="Q21" s="82">
        <v>19.991173874669023</v>
      </c>
      <c r="R21" s="82">
        <v>85.150375939849624</v>
      </c>
    </row>
    <row r="22" spans="1:18" ht="15" customHeight="1" x14ac:dyDescent="0.2">
      <c r="A22" s="44" t="s">
        <v>43</v>
      </c>
      <c r="B22" s="12">
        <v>10603</v>
      </c>
      <c r="C22" s="106">
        <v>97.606554358832724</v>
      </c>
      <c r="D22" s="12">
        <v>2158</v>
      </c>
      <c r="E22" s="82">
        <v>20.352730359332263</v>
      </c>
      <c r="F22" s="106">
        <v>105.78431372549019</v>
      </c>
      <c r="G22" s="12">
        <v>1752</v>
      </c>
      <c r="H22" s="82">
        <v>16.523625389040838</v>
      </c>
      <c r="I22" s="82">
        <v>98.704225352112672</v>
      </c>
      <c r="J22" s="12">
        <v>1982</v>
      </c>
      <c r="K22" s="82">
        <v>18.692822786003962</v>
      </c>
      <c r="L22" s="106">
        <v>102.74753758424053</v>
      </c>
      <c r="M22" s="12">
        <v>1940</v>
      </c>
      <c r="N22" s="82">
        <v>18.296708478732434</v>
      </c>
      <c r="O22" s="106">
        <v>109.29577464788733</v>
      </c>
      <c r="P22" s="12">
        <v>2771</v>
      </c>
      <c r="Q22" s="82">
        <v>26.1341129868905</v>
      </c>
      <c r="R22" s="82">
        <v>82.864832535885171</v>
      </c>
    </row>
    <row r="23" spans="1:18" ht="15" customHeight="1" x14ac:dyDescent="0.2">
      <c r="A23" s="44"/>
      <c r="B23" s="12"/>
      <c r="C23" s="106"/>
      <c r="D23" s="12"/>
      <c r="E23" s="82"/>
      <c r="F23" s="106"/>
      <c r="G23" s="12"/>
      <c r="H23" s="82"/>
      <c r="I23" s="82"/>
      <c r="J23" s="12"/>
      <c r="K23" s="82"/>
      <c r="L23" s="106"/>
      <c r="M23" s="12"/>
      <c r="N23" s="82"/>
      <c r="O23" s="106"/>
      <c r="P23" s="12"/>
      <c r="Q23" s="82"/>
      <c r="R23" s="82"/>
    </row>
    <row r="24" spans="1:18" ht="15" customHeight="1" x14ac:dyDescent="0.2">
      <c r="A24" s="25" t="s">
        <v>65</v>
      </c>
      <c r="B24" s="26">
        <v>1105</v>
      </c>
      <c r="C24" s="107">
        <v>130.15312131919904</v>
      </c>
      <c r="D24" s="26">
        <v>390</v>
      </c>
      <c r="E24" s="84">
        <v>35.294117647058826</v>
      </c>
      <c r="F24" s="107">
        <v>122.25705329153604</v>
      </c>
      <c r="G24" s="26">
        <v>281</v>
      </c>
      <c r="H24" s="84">
        <v>25.429864253393664</v>
      </c>
      <c r="I24" s="84">
        <v>172.39263803680981</v>
      </c>
      <c r="J24" s="26">
        <v>211</v>
      </c>
      <c r="K24" s="84">
        <v>19.095022624434389</v>
      </c>
      <c r="L24" s="107">
        <v>158.64661654135338</v>
      </c>
      <c r="M24" s="26">
        <v>121</v>
      </c>
      <c r="N24" s="84">
        <v>10.950226244343892</v>
      </c>
      <c r="O24" s="107">
        <v>63.684210526315788</v>
      </c>
      <c r="P24" s="26">
        <v>102</v>
      </c>
      <c r="Q24" s="84">
        <v>9.2307692307692317</v>
      </c>
      <c r="R24" s="84">
        <v>231.81818181818184</v>
      </c>
    </row>
    <row r="26" spans="1:18" ht="15" customHeight="1" x14ac:dyDescent="0.2">
      <c r="A26" s="69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 xr:uid="{00000000-0004-0000-2000-000000000000}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26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151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1"/>
      <c r="B3" s="317" t="s">
        <v>146</v>
      </c>
      <c r="C3" s="318"/>
      <c r="D3" s="319"/>
      <c r="E3" s="317" t="s">
        <v>63</v>
      </c>
      <c r="F3" s="319"/>
      <c r="G3" s="318" t="s">
        <v>105</v>
      </c>
      <c r="H3" s="318"/>
      <c r="I3" s="49"/>
    </row>
    <row r="4" spans="1:13" ht="15" customHeight="1" x14ac:dyDescent="0.2">
      <c r="A4" s="162" t="s">
        <v>67</v>
      </c>
      <c r="B4" s="312" t="s">
        <v>59</v>
      </c>
      <c r="C4" s="313"/>
      <c r="D4" s="316"/>
      <c r="E4" s="146" t="s">
        <v>593</v>
      </c>
      <c r="F4" s="147" t="s">
        <v>648</v>
      </c>
      <c r="G4" s="313" t="s">
        <v>106</v>
      </c>
      <c r="H4" s="313"/>
      <c r="I4" s="49"/>
    </row>
    <row r="5" spans="1:13" ht="15" customHeight="1" x14ac:dyDescent="0.2">
      <c r="A5" s="163" t="s">
        <v>61</v>
      </c>
      <c r="B5" s="170" t="s">
        <v>586</v>
      </c>
      <c r="C5" s="171" t="s">
        <v>593</v>
      </c>
      <c r="D5" s="171" t="s">
        <v>648</v>
      </c>
      <c r="E5" s="174" t="s">
        <v>649</v>
      </c>
      <c r="F5" s="175" t="s">
        <v>650</v>
      </c>
      <c r="G5" s="171" t="s">
        <v>649</v>
      </c>
      <c r="H5" s="171" t="s">
        <v>593</v>
      </c>
      <c r="I5" s="49"/>
    </row>
    <row r="6" spans="1:13" ht="15" customHeight="1" x14ac:dyDescent="0.2">
      <c r="A6" s="21" t="s">
        <v>22</v>
      </c>
      <c r="B6" s="22">
        <v>15333</v>
      </c>
      <c r="C6" s="23">
        <v>13211</v>
      </c>
      <c r="D6" s="23">
        <v>15445.25</v>
      </c>
      <c r="E6" s="75">
        <v>102.60970873786408</v>
      </c>
      <c r="F6" s="104">
        <v>98.893904469202198</v>
      </c>
      <c r="G6" s="76">
        <v>28.472544726774146</v>
      </c>
      <c r="H6" s="76">
        <v>29.784691692030211</v>
      </c>
      <c r="I6" s="49"/>
    </row>
    <row r="7" spans="1:13" ht="12.75" customHeight="1" x14ac:dyDescent="0.2">
      <c r="A7" s="11"/>
      <c r="B7" s="15"/>
      <c r="C7" s="16"/>
      <c r="D7" s="16"/>
      <c r="E7" s="78"/>
      <c r="F7" s="105"/>
      <c r="G7" s="79"/>
      <c r="H7" s="79"/>
      <c r="I7" s="49"/>
    </row>
    <row r="8" spans="1:13" ht="15" customHeight="1" x14ac:dyDescent="0.2">
      <c r="A8" s="18" t="s">
        <v>23</v>
      </c>
      <c r="B8" s="12">
        <v>1668</v>
      </c>
      <c r="C8" s="13">
        <v>1503</v>
      </c>
      <c r="D8" s="13">
        <v>1654</v>
      </c>
      <c r="E8" s="81">
        <v>116.69254658385093</v>
      </c>
      <c r="F8" s="106">
        <v>104.15617128463477</v>
      </c>
      <c r="G8" s="82">
        <v>25.44951590594744</v>
      </c>
      <c r="H8" s="82">
        <v>29.522687094873305</v>
      </c>
      <c r="I8" s="3"/>
    </row>
    <row r="9" spans="1:13" ht="15" customHeight="1" x14ac:dyDescent="0.2">
      <c r="A9" s="18" t="s">
        <v>24</v>
      </c>
      <c r="B9" s="12">
        <v>1111</v>
      </c>
      <c r="C9" s="13">
        <v>941</v>
      </c>
      <c r="D9" s="13">
        <v>1121</v>
      </c>
      <c r="E9" s="81">
        <v>103.97790055248619</v>
      </c>
      <c r="F9" s="106">
        <v>100.02230649118893</v>
      </c>
      <c r="G9" s="82">
        <v>28.93222506393862</v>
      </c>
      <c r="H9" s="82">
        <v>30.641484858352332</v>
      </c>
      <c r="I9" s="3"/>
      <c r="L9" s="7"/>
      <c r="M9" s="8"/>
    </row>
    <row r="10" spans="1:13" ht="15" customHeight="1" x14ac:dyDescent="0.2">
      <c r="A10" s="18" t="s">
        <v>25</v>
      </c>
      <c r="B10" s="12">
        <v>1578</v>
      </c>
      <c r="C10" s="13">
        <v>1331</v>
      </c>
      <c r="D10" s="13">
        <v>1593.5</v>
      </c>
      <c r="E10" s="81">
        <v>104.88573680063043</v>
      </c>
      <c r="F10" s="106">
        <v>103.59174386478141</v>
      </c>
      <c r="G10" s="82">
        <v>45.746214852198989</v>
      </c>
      <c r="H10" s="82">
        <v>46.199236376258249</v>
      </c>
      <c r="I10" s="3"/>
      <c r="L10" s="7"/>
      <c r="M10" s="8"/>
    </row>
    <row r="11" spans="1:13" ht="15" customHeight="1" x14ac:dyDescent="0.2">
      <c r="A11" s="18" t="s">
        <v>26</v>
      </c>
      <c r="B11" s="12">
        <v>3914</v>
      </c>
      <c r="C11" s="13">
        <v>3529</v>
      </c>
      <c r="D11" s="13">
        <v>3855.25</v>
      </c>
      <c r="E11" s="81">
        <v>103.79411764705881</v>
      </c>
      <c r="F11" s="106">
        <v>98.922317018410425</v>
      </c>
      <c r="G11" s="82">
        <v>26.161895967990151</v>
      </c>
      <c r="H11" s="82">
        <v>27.318470351447594</v>
      </c>
      <c r="I11" s="4"/>
      <c r="L11" s="7"/>
      <c r="M11" s="8"/>
    </row>
    <row r="12" spans="1:13" ht="15" customHeight="1" x14ac:dyDescent="0.2">
      <c r="A12" s="18" t="s">
        <v>27</v>
      </c>
      <c r="B12" s="12">
        <v>2253</v>
      </c>
      <c r="C12" s="13">
        <v>1836</v>
      </c>
      <c r="D12" s="13">
        <v>2281.5</v>
      </c>
      <c r="E12" s="81">
        <v>102.39821528165088</v>
      </c>
      <c r="F12" s="106">
        <v>100.04385003288752</v>
      </c>
      <c r="G12" s="82">
        <v>29.154471544715449</v>
      </c>
      <c r="H12" s="82">
        <v>29.018492176386911</v>
      </c>
      <c r="I12" s="4"/>
      <c r="L12" s="7"/>
      <c r="M12" s="8"/>
    </row>
    <row r="13" spans="1:13" ht="15" customHeight="1" x14ac:dyDescent="0.2">
      <c r="A13" s="18" t="s">
        <v>28</v>
      </c>
      <c r="B13" s="12">
        <v>1010</v>
      </c>
      <c r="C13" s="13">
        <v>783</v>
      </c>
      <c r="D13" s="13">
        <v>1044.5</v>
      </c>
      <c r="E13" s="81">
        <v>98.243412797992463</v>
      </c>
      <c r="F13" s="106">
        <v>93.656130912351486</v>
      </c>
      <c r="G13" s="82">
        <v>26.062786134728583</v>
      </c>
      <c r="H13" s="82">
        <v>28.206051873198845</v>
      </c>
      <c r="I13" s="5"/>
      <c r="L13" s="7"/>
      <c r="M13" s="8"/>
    </row>
    <row r="14" spans="1:13" ht="15" customHeight="1" x14ac:dyDescent="0.2">
      <c r="A14" s="18" t="s">
        <v>29</v>
      </c>
      <c r="B14" s="12">
        <v>627</v>
      </c>
      <c r="C14" s="13">
        <v>550</v>
      </c>
      <c r="D14" s="13">
        <v>622.75</v>
      </c>
      <c r="E14" s="81">
        <v>92.281879194630861</v>
      </c>
      <c r="F14" s="106">
        <v>94.786910197869105</v>
      </c>
      <c r="G14" s="82">
        <v>38.476436410587475</v>
      </c>
      <c r="H14" s="82">
        <v>37.61969904240766</v>
      </c>
      <c r="I14" s="5"/>
      <c r="L14" s="7"/>
      <c r="M14" s="8"/>
    </row>
    <row r="15" spans="1:13" ht="15" customHeight="1" x14ac:dyDescent="0.2">
      <c r="A15" s="18" t="s">
        <v>30</v>
      </c>
      <c r="B15" s="12">
        <v>663</v>
      </c>
      <c r="C15" s="13">
        <v>613</v>
      </c>
      <c r="D15" s="13">
        <v>684.5</v>
      </c>
      <c r="E15" s="81">
        <v>106.79442508710801</v>
      </c>
      <c r="F15" s="106">
        <v>106.12403100775194</v>
      </c>
      <c r="G15" s="82">
        <v>22.334630350194555</v>
      </c>
      <c r="H15" s="82">
        <v>24.737691686844229</v>
      </c>
      <c r="I15" s="5"/>
      <c r="L15" s="7"/>
      <c r="M15" s="8"/>
    </row>
    <row r="16" spans="1:13" ht="15" customHeight="1" x14ac:dyDescent="0.2">
      <c r="A16" s="18" t="s">
        <v>31</v>
      </c>
      <c r="B16" s="12">
        <v>688</v>
      </c>
      <c r="C16" s="13">
        <v>567</v>
      </c>
      <c r="D16" s="13">
        <v>673.75</v>
      </c>
      <c r="E16" s="81">
        <v>107.59013282732448</v>
      </c>
      <c r="F16" s="106">
        <v>103.53438340376488</v>
      </c>
      <c r="G16" s="82">
        <v>30.097087378640776</v>
      </c>
      <c r="H16" s="82">
        <v>31.925675675675674</v>
      </c>
      <c r="I16" s="5"/>
      <c r="L16" s="7"/>
      <c r="M16" s="8"/>
    </row>
    <row r="17" spans="1:13" ht="15" customHeight="1" x14ac:dyDescent="0.2">
      <c r="A17" s="18" t="s">
        <v>32</v>
      </c>
      <c r="B17" s="12">
        <v>417</v>
      </c>
      <c r="C17" s="13">
        <v>340</v>
      </c>
      <c r="D17" s="13">
        <v>449.75</v>
      </c>
      <c r="E17" s="81">
        <v>95.50561797752809</v>
      </c>
      <c r="F17" s="106">
        <v>97.033441208198496</v>
      </c>
      <c r="G17" s="82">
        <v>17.71144278606965</v>
      </c>
      <c r="H17" s="82">
        <v>18.63013698630137</v>
      </c>
      <c r="I17" s="5"/>
      <c r="L17" s="7"/>
      <c r="M17" s="8"/>
    </row>
    <row r="18" spans="1:13" ht="15" customHeight="1" x14ac:dyDescent="0.2">
      <c r="A18" s="18" t="s">
        <v>33</v>
      </c>
      <c r="B18" s="12">
        <v>353</v>
      </c>
      <c r="C18" s="13">
        <v>322</v>
      </c>
      <c r="D18" s="13">
        <v>348.25</v>
      </c>
      <c r="E18" s="81">
        <v>92.52873563218391</v>
      </c>
      <c r="F18" s="106">
        <v>87.720403022670027</v>
      </c>
      <c r="G18" s="82">
        <v>25.180897250361795</v>
      </c>
      <c r="H18" s="82">
        <v>25.884244372990356</v>
      </c>
      <c r="I18" s="5"/>
      <c r="L18" s="7"/>
      <c r="M18" s="8"/>
    </row>
    <row r="19" spans="1:13" ht="15" customHeight="1" x14ac:dyDescent="0.2">
      <c r="A19" s="25" t="s">
        <v>34</v>
      </c>
      <c r="B19" s="26">
        <v>1051</v>
      </c>
      <c r="C19" s="27">
        <v>896</v>
      </c>
      <c r="D19" s="27">
        <v>1116.5</v>
      </c>
      <c r="E19" s="83">
        <v>87.671232876712324</v>
      </c>
      <c r="F19" s="107">
        <v>88.278315872702123</v>
      </c>
      <c r="G19" s="84">
        <v>36.630824372759854</v>
      </c>
      <c r="H19" s="84">
        <v>35.754189944134076</v>
      </c>
      <c r="I19" s="5"/>
      <c r="L19" s="7"/>
      <c r="M19" s="8"/>
    </row>
    <row r="20" spans="1:13" ht="15" customHeight="1" x14ac:dyDescent="0.2">
      <c r="A20" s="10"/>
      <c r="B20" s="59"/>
      <c r="C20" s="10"/>
      <c r="D20" s="10"/>
      <c r="E20" s="10"/>
      <c r="F20" s="10"/>
      <c r="G20" s="10"/>
      <c r="H20" s="10"/>
    </row>
    <row r="21" spans="1:13" ht="15" customHeight="1" x14ac:dyDescent="0.2">
      <c r="A21" s="69" t="s">
        <v>147</v>
      </c>
    </row>
    <row r="22" spans="1:13" ht="15" customHeight="1" x14ac:dyDescent="0.2">
      <c r="A22" s="67"/>
    </row>
    <row r="23" spans="1:13" ht="15" customHeight="1" x14ac:dyDescent="0.2">
      <c r="A23" s="67"/>
    </row>
    <row r="24" spans="1:13" ht="15" customHeight="1" x14ac:dyDescent="0.2">
      <c r="A24" s="67"/>
    </row>
    <row r="25" spans="1:13" ht="15" customHeight="1" x14ac:dyDescent="0.2">
      <c r="A25" s="67"/>
    </row>
    <row r="26" spans="1:13" ht="15" customHeight="1" x14ac:dyDescent="0.2">
      <c r="A26" s="67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 xr:uid="{00000000-0004-0000-2100-000000000000}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26"/>
  <sheetViews>
    <sheetView showGridLines="0" tabSelected="1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523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1"/>
      <c r="B3" s="317" t="s">
        <v>146</v>
      </c>
      <c r="C3" s="318"/>
      <c r="D3" s="319"/>
      <c r="E3" s="317" t="s">
        <v>63</v>
      </c>
      <c r="F3" s="319"/>
      <c r="G3" s="318" t="s">
        <v>105</v>
      </c>
      <c r="H3" s="318"/>
      <c r="I3" s="49"/>
    </row>
    <row r="4" spans="1:13" ht="15" customHeight="1" x14ac:dyDescent="0.2">
      <c r="A4" s="162" t="s">
        <v>89</v>
      </c>
      <c r="B4" s="312" t="s">
        <v>59</v>
      </c>
      <c r="C4" s="313"/>
      <c r="D4" s="316"/>
      <c r="E4" s="146" t="s">
        <v>593</v>
      </c>
      <c r="F4" s="147" t="s">
        <v>648</v>
      </c>
      <c r="G4" s="313" t="s">
        <v>106</v>
      </c>
      <c r="H4" s="313"/>
      <c r="I4" s="49"/>
    </row>
    <row r="5" spans="1:13" ht="15" customHeight="1" x14ac:dyDescent="0.2">
      <c r="A5" s="163" t="s">
        <v>60</v>
      </c>
      <c r="B5" s="170" t="s">
        <v>586</v>
      </c>
      <c r="C5" s="171" t="s">
        <v>593</v>
      </c>
      <c r="D5" s="171" t="s">
        <v>648</v>
      </c>
      <c r="E5" s="174" t="s">
        <v>649</v>
      </c>
      <c r="F5" s="175" t="s">
        <v>650</v>
      </c>
      <c r="G5" s="171" t="s">
        <v>649</v>
      </c>
      <c r="H5" s="171" t="s">
        <v>593</v>
      </c>
      <c r="I5" s="49"/>
    </row>
    <row r="6" spans="1:13" ht="15" customHeight="1" x14ac:dyDescent="0.2">
      <c r="A6" s="21" t="s">
        <v>22</v>
      </c>
      <c r="B6" s="22">
        <v>15333</v>
      </c>
      <c r="C6" s="23">
        <v>13211</v>
      </c>
      <c r="D6" s="23">
        <v>15445.25</v>
      </c>
      <c r="E6" s="228">
        <v>102.60970873786408</v>
      </c>
      <c r="F6" s="229">
        <v>98.893904469202198</v>
      </c>
      <c r="G6" s="209">
        <v>28.472544726774146</v>
      </c>
      <c r="H6" s="76">
        <v>29.784691692030211</v>
      </c>
      <c r="I6" s="49"/>
    </row>
    <row r="7" spans="1:13" ht="12.75" customHeight="1" x14ac:dyDescent="0.2">
      <c r="A7" s="11"/>
      <c r="B7" s="15"/>
      <c r="C7" s="16"/>
      <c r="D7" s="16"/>
      <c r="E7" s="230"/>
      <c r="F7" s="231"/>
      <c r="G7" s="210"/>
      <c r="H7" s="79"/>
      <c r="I7" s="49"/>
    </row>
    <row r="8" spans="1:13" ht="15" customHeight="1" x14ac:dyDescent="0.2">
      <c r="A8" s="71" t="s">
        <v>35</v>
      </c>
      <c r="B8" s="72">
        <v>8453</v>
      </c>
      <c r="C8" s="17">
        <v>7237</v>
      </c>
      <c r="D8" s="17">
        <v>8560.5</v>
      </c>
      <c r="E8" s="232">
        <v>102.13096246119109</v>
      </c>
      <c r="F8" s="233">
        <v>98.117424568039198</v>
      </c>
      <c r="G8" s="212">
        <v>26.79320905962869</v>
      </c>
      <c r="H8" s="80">
        <v>28.126700349786244</v>
      </c>
      <c r="I8" s="3"/>
    </row>
    <row r="9" spans="1:13" ht="15" customHeight="1" x14ac:dyDescent="0.2">
      <c r="A9" s="44" t="s">
        <v>41</v>
      </c>
      <c r="B9" s="12">
        <v>865</v>
      </c>
      <c r="C9" s="13">
        <v>777</v>
      </c>
      <c r="D9" s="13">
        <v>881.5</v>
      </c>
      <c r="E9" s="234">
        <v>102.5065963060686</v>
      </c>
      <c r="F9" s="235">
        <v>101.58455776433304</v>
      </c>
      <c r="G9" s="213">
        <v>21.185019564002236</v>
      </c>
      <c r="H9" s="82">
        <v>21.961560203504803</v>
      </c>
      <c r="I9" s="3"/>
      <c r="L9" s="7"/>
      <c r="M9" s="8"/>
    </row>
    <row r="10" spans="1:13" ht="15" customHeight="1" x14ac:dyDescent="0.2">
      <c r="A10" s="44" t="s">
        <v>38</v>
      </c>
      <c r="B10" s="12">
        <v>506</v>
      </c>
      <c r="C10" s="13">
        <v>414</v>
      </c>
      <c r="D10" s="13">
        <v>542.5</v>
      </c>
      <c r="E10" s="234">
        <v>81.335952848722982</v>
      </c>
      <c r="F10" s="235">
        <v>85.365853658536579</v>
      </c>
      <c r="G10" s="213">
        <v>35.396383866481223</v>
      </c>
      <c r="H10" s="82">
        <v>30.666666666666664</v>
      </c>
      <c r="I10" s="3"/>
      <c r="L10" s="7"/>
      <c r="M10" s="8"/>
    </row>
    <row r="11" spans="1:13" ht="15" customHeight="1" x14ac:dyDescent="0.2">
      <c r="A11" s="44" t="s">
        <v>37</v>
      </c>
      <c r="B11" s="12">
        <v>2805</v>
      </c>
      <c r="C11" s="13">
        <v>2324</v>
      </c>
      <c r="D11" s="13">
        <v>2812.25</v>
      </c>
      <c r="E11" s="234">
        <v>104.30879712746859</v>
      </c>
      <c r="F11" s="235">
        <v>102.36600236600238</v>
      </c>
      <c r="G11" s="213">
        <v>28.923795923666106</v>
      </c>
      <c r="H11" s="82">
        <v>29.488643573150615</v>
      </c>
      <c r="I11" s="4"/>
      <c r="L11" s="7"/>
      <c r="M11" s="8"/>
    </row>
    <row r="12" spans="1:13" ht="15" customHeight="1" x14ac:dyDescent="0.2">
      <c r="A12" s="44" t="s">
        <v>36</v>
      </c>
      <c r="B12" s="12">
        <v>1008</v>
      </c>
      <c r="C12" s="13">
        <v>788</v>
      </c>
      <c r="D12" s="13">
        <v>1036.75</v>
      </c>
      <c r="E12" s="234">
        <v>98.746867167919788</v>
      </c>
      <c r="F12" s="235">
        <v>93.337834796308812</v>
      </c>
      <c r="G12" s="213">
        <v>26.121112929623568</v>
      </c>
      <c r="H12" s="82">
        <v>28.233608025797206</v>
      </c>
      <c r="I12" s="4"/>
      <c r="L12" s="7"/>
      <c r="M12" s="8"/>
    </row>
    <row r="13" spans="1:13" ht="15" customHeight="1" x14ac:dyDescent="0.2">
      <c r="A13" s="44" t="s">
        <v>469</v>
      </c>
      <c r="B13" s="12">
        <v>435</v>
      </c>
      <c r="C13" s="13">
        <v>366</v>
      </c>
      <c r="D13" s="13">
        <v>452.75</v>
      </c>
      <c r="E13" s="234">
        <v>100.82644628099173</v>
      </c>
      <c r="F13" s="235">
        <v>100.44370493621742</v>
      </c>
      <c r="G13" s="213">
        <v>17.733268197361994</v>
      </c>
      <c r="H13" s="82">
        <v>19.794483504597078</v>
      </c>
      <c r="I13" s="5"/>
      <c r="L13" s="7"/>
      <c r="M13" s="8"/>
    </row>
    <row r="14" spans="1:13" ht="15" customHeight="1" x14ac:dyDescent="0.2">
      <c r="A14" s="44" t="s">
        <v>470</v>
      </c>
      <c r="B14" s="12">
        <v>332</v>
      </c>
      <c r="C14" s="13">
        <v>304</v>
      </c>
      <c r="D14" s="13">
        <v>334.5</v>
      </c>
      <c r="E14" s="234">
        <v>100.33003300330033</v>
      </c>
      <c r="F14" s="235">
        <v>93.110647181628394</v>
      </c>
      <c r="G14" s="213">
        <v>34.392735527809307</v>
      </c>
      <c r="H14" s="82">
        <v>33.406593406593402</v>
      </c>
      <c r="I14" s="5"/>
      <c r="L14" s="7"/>
      <c r="M14" s="8"/>
    </row>
    <row r="15" spans="1:13" ht="15" customHeight="1" x14ac:dyDescent="0.2">
      <c r="A15" s="44" t="s">
        <v>39</v>
      </c>
      <c r="B15" s="12">
        <v>2166</v>
      </c>
      <c r="C15" s="13">
        <v>1960</v>
      </c>
      <c r="D15" s="13">
        <v>2168.5</v>
      </c>
      <c r="E15" s="234">
        <v>109.55841252096144</v>
      </c>
      <c r="F15" s="235">
        <v>100.16166281755197</v>
      </c>
      <c r="G15" s="213">
        <v>28.075957313245446</v>
      </c>
      <c r="H15" s="82">
        <v>31.648635556273213</v>
      </c>
      <c r="I15" s="5"/>
      <c r="L15" s="7"/>
      <c r="M15" s="8"/>
    </row>
    <row r="16" spans="1:13" ht="15" customHeight="1" x14ac:dyDescent="0.2">
      <c r="A16" s="44" t="s">
        <v>40</v>
      </c>
      <c r="B16" s="12">
        <v>336</v>
      </c>
      <c r="C16" s="13">
        <v>304</v>
      </c>
      <c r="D16" s="13">
        <v>331.75</v>
      </c>
      <c r="E16" s="234">
        <v>89.940828402366861</v>
      </c>
      <c r="F16" s="235">
        <v>85.392535392535393</v>
      </c>
      <c r="G16" s="213">
        <v>24.617625637290605</v>
      </c>
      <c r="H16" s="82">
        <v>24.958949096880133</v>
      </c>
      <c r="I16" s="5"/>
      <c r="L16" s="7"/>
      <c r="M16" s="8"/>
    </row>
    <row r="17" spans="1:13" ht="15" customHeight="1" x14ac:dyDescent="0.2">
      <c r="A17" s="44"/>
      <c r="B17" s="12"/>
      <c r="C17" s="13"/>
      <c r="D17" s="13"/>
      <c r="E17" s="234"/>
      <c r="F17" s="235"/>
      <c r="G17" s="213"/>
      <c r="H17" s="82"/>
      <c r="I17" s="5"/>
      <c r="L17" s="7"/>
      <c r="M17" s="8"/>
    </row>
    <row r="18" spans="1:13" ht="15" customHeight="1" x14ac:dyDescent="0.2">
      <c r="A18" s="71" t="s">
        <v>42</v>
      </c>
      <c r="B18" s="72">
        <v>6334</v>
      </c>
      <c r="C18" s="17">
        <v>5610</v>
      </c>
      <c r="D18" s="17">
        <v>6284.75</v>
      </c>
      <c r="E18" s="232">
        <v>102.57816785518376</v>
      </c>
      <c r="F18" s="233">
        <v>100.29123114976461</v>
      </c>
      <c r="G18" s="212">
        <v>30.570150922302965</v>
      </c>
      <c r="H18" s="80">
        <v>32.082809104426396</v>
      </c>
      <c r="I18" s="5"/>
      <c r="L18" s="7"/>
      <c r="M18" s="8"/>
    </row>
    <row r="19" spans="1:13" ht="15" customHeight="1" x14ac:dyDescent="0.2">
      <c r="A19" s="44" t="s">
        <v>44</v>
      </c>
      <c r="B19" s="12">
        <v>1495</v>
      </c>
      <c r="C19" s="13">
        <v>1280</v>
      </c>
      <c r="D19" s="13">
        <v>1506</v>
      </c>
      <c r="E19" s="234">
        <v>102.23642172523961</v>
      </c>
      <c r="F19" s="235">
        <v>102.78109537621567</v>
      </c>
      <c r="G19" s="213">
        <v>44.698322027847198</v>
      </c>
      <c r="H19" s="82">
        <v>44.943820224719097</v>
      </c>
      <c r="I19" s="5"/>
      <c r="L19" s="7"/>
      <c r="M19" s="8"/>
    </row>
    <row r="20" spans="1:13" ht="15" customHeight="1" x14ac:dyDescent="0.2">
      <c r="A20" s="44" t="s">
        <v>45</v>
      </c>
      <c r="B20" s="12">
        <v>630</v>
      </c>
      <c r="C20" s="13">
        <v>558</v>
      </c>
      <c r="D20" s="13">
        <v>627.75</v>
      </c>
      <c r="E20" s="234">
        <v>92.384105960264904</v>
      </c>
      <c r="F20" s="235">
        <v>94.933837429111534</v>
      </c>
      <c r="G20" s="213">
        <v>37.987421383647799</v>
      </c>
      <c r="H20" s="82">
        <v>36.929185969556585</v>
      </c>
      <c r="I20" s="5"/>
      <c r="L20" s="7"/>
      <c r="M20" s="8"/>
    </row>
    <row r="21" spans="1:13" ht="15" customHeight="1" x14ac:dyDescent="0.2">
      <c r="A21" s="44" t="s">
        <v>46</v>
      </c>
      <c r="B21" s="12">
        <v>856</v>
      </c>
      <c r="C21" s="13">
        <v>729</v>
      </c>
      <c r="D21" s="13">
        <v>869</v>
      </c>
      <c r="E21" s="234">
        <v>102.96610169491525</v>
      </c>
      <c r="F21" s="235">
        <v>99.627400401261099</v>
      </c>
      <c r="G21" s="213">
        <v>29.099876695437732</v>
      </c>
      <c r="H21" s="82">
        <v>31.021276595744681</v>
      </c>
      <c r="I21" s="5"/>
      <c r="L21" s="7"/>
      <c r="M21" s="8"/>
    </row>
    <row r="22" spans="1:13" ht="15" customHeight="1" x14ac:dyDescent="0.2">
      <c r="A22" s="44" t="s">
        <v>43</v>
      </c>
      <c r="B22" s="12">
        <v>3353</v>
      </c>
      <c r="C22" s="13">
        <v>3043</v>
      </c>
      <c r="D22" s="13">
        <v>3282</v>
      </c>
      <c r="E22" s="234">
        <v>104.75043029259896</v>
      </c>
      <c r="F22" s="235">
        <v>100.43607987147121</v>
      </c>
      <c r="G22" s="213">
        <v>26.251581420567504</v>
      </c>
      <c r="H22" s="82">
        <v>28.236058272246449</v>
      </c>
      <c r="I22" s="5"/>
      <c r="L22" s="7"/>
      <c r="M22" s="8"/>
    </row>
    <row r="23" spans="1:13" ht="15" customHeight="1" x14ac:dyDescent="0.2">
      <c r="A23" s="44"/>
      <c r="B23" s="12"/>
      <c r="C23" s="13"/>
      <c r="D23" s="13"/>
      <c r="E23" s="234"/>
      <c r="F23" s="235"/>
      <c r="G23" s="213"/>
      <c r="H23" s="82"/>
      <c r="I23" s="5"/>
      <c r="L23" s="7"/>
      <c r="M23" s="8"/>
    </row>
    <row r="24" spans="1:13" ht="15" customHeight="1" x14ac:dyDescent="0.2">
      <c r="A24" s="25" t="s">
        <v>65</v>
      </c>
      <c r="B24" s="26">
        <v>546</v>
      </c>
      <c r="C24" s="27">
        <v>364</v>
      </c>
      <c r="D24" s="27">
        <v>600</v>
      </c>
      <c r="E24" s="236">
        <v>113.75</v>
      </c>
      <c r="F24" s="237">
        <v>95.731950538492214</v>
      </c>
      <c r="G24" s="238">
        <v>36.281179138321995</v>
      </c>
      <c r="H24" s="84">
        <v>31.957857769973664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9" t="s">
        <v>147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 xr:uid="{00000000-0004-0000-2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36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5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1"/>
      <c r="B3" s="317"/>
      <c r="C3" s="318"/>
      <c r="D3" s="318"/>
      <c r="E3" s="184" t="s">
        <v>108</v>
      </c>
      <c r="F3" s="124" t="s">
        <v>249</v>
      </c>
      <c r="G3" s="176" t="s">
        <v>110</v>
      </c>
      <c r="H3" s="177"/>
      <c r="I3" s="185"/>
      <c r="J3" s="177"/>
      <c r="K3" s="177"/>
      <c r="L3" s="177"/>
    </row>
    <row r="4" spans="1:13" ht="15" customHeight="1" x14ac:dyDescent="0.2">
      <c r="A4" s="162"/>
      <c r="B4" s="312" t="s">
        <v>530</v>
      </c>
      <c r="C4" s="313"/>
      <c r="D4" s="313"/>
      <c r="E4" s="32" t="s">
        <v>111</v>
      </c>
      <c r="F4" s="164" t="s">
        <v>248</v>
      </c>
      <c r="G4" s="166" t="s">
        <v>81</v>
      </c>
      <c r="H4" s="167" t="s">
        <v>81</v>
      </c>
      <c r="I4" s="168"/>
      <c r="J4" s="313" t="s">
        <v>121</v>
      </c>
      <c r="K4" s="313"/>
      <c r="L4" s="313"/>
    </row>
    <row r="5" spans="1:13" ht="15" customHeight="1" x14ac:dyDescent="0.2">
      <c r="A5" s="162"/>
      <c r="B5" s="166"/>
      <c r="C5" s="167" t="s">
        <v>107</v>
      </c>
      <c r="D5" s="167"/>
      <c r="E5" s="32" t="s">
        <v>531</v>
      </c>
      <c r="F5" s="164" t="s">
        <v>112</v>
      </c>
      <c r="G5" s="166" t="s">
        <v>113</v>
      </c>
      <c r="H5" s="167" t="s">
        <v>113</v>
      </c>
      <c r="I5" s="168" t="s">
        <v>116</v>
      </c>
      <c r="J5" s="167"/>
      <c r="K5" s="167" t="s">
        <v>119</v>
      </c>
      <c r="L5" s="167" t="s">
        <v>120</v>
      </c>
    </row>
    <row r="6" spans="1:13" ht="15" customHeight="1" x14ac:dyDescent="0.2">
      <c r="A6" s="162" t="s">
        <v>67</v>
      </c>
      <c r="B6" s="298"/>
      <c r="C6" s="299"/>
      <c r="D6" s="143" t="s">
        <v>608</v>
      </c>
      <c r="E6" s="32" t="s">
        <v>109</v>
      </c>
      <c r="F6" s="293" t="s">
        <v>532</v>
      </c>
      <c r="G6" s="295" t="s">
        <v>114</v>
      </c>
      <c r="H6" s="296" t="s">
        <v>115</v>
      </c>
      <c r="I6" s="297" t="s">
        <v>81</v>
      </c>
      <c r="J6" s="296" t="s">
        <v>117</v>
      </c>
      <c r="K6" s="296" t="s">
        <v>118</v>
      </c>
      <c r="L6" s="296" t="s">
        <v>118</v>
      </c>
    </row>
    <row r="7" spans="1:13" ht="15" customHeight="1" x14ac:dyDescent="0.2">
      <c r="A7" s="163" t="s">
        <v>61</v>
      </c>
      <c r="B7" s="170" t="s">
        <v>593</v>
      </c>
      <c r="C7" s="171" t="s">
        <v>608</v>
      </c>
      <c r="D7" s="171" t="s">
        <v>609</v>
      </c>
      <c r="E7" s="186" t="s">
        <v>608</v>
      </c>
      <c r="F7" s="186" t="s">
        <v>608</v>
      </c>
      <c r="G7" s="171" t="s">
        <v>608</v>
      </c>
      <c r="H7" s="171" t="s">
        <v>608</v>
      </c>
      <c r="I7" s="187" t="s">
        <v>608</v>
      </c>
      <c r="J7" s="171" t="s">
        <v>608</v>
      </c>
      <c r="K7" s="171" t="s">
        <v>608</v>
      </c>
      <c r="L7" s="171" t="s">
        <v>608</v>
      </c>
    </row>
    <row r="8" spans="1:13" ht="15" customHeight="1" x14ac:dyDescent="0.2">
      <c r="A8" s="21" t="s">
        <v>22</v>
      </c>
      <c r="B8" s="22">
        <v>6558</v>
      </c>
      <c r="C8" s="23">
        <v>6384</v>
      </c>
      <c r="D8" s="76">
        <v>87.153583617747444</v>
      </c>
      <c r="E8" s="58">
        <v>41</v>
      </c>
      <c r="F8" s="58">
        <v>88</v>
      </c>
      <c r="G8" s="23">
        <v>8</v>
      </c>
      <c r="H8" s="23">
        <v>15</v>
      </c>
      <c r="I8" s="61">
        <v>17</v>
      </c>
      <c r="J8" s="23">
        <v>192</v>
      </c>
      <c r="K8" s="23">
        <v>1</v>
      </c>
      <c r="L8" s="23">
        <v>1</v>
      </c>
    </row>
    <row r="9" spans="1:13" ht="12.75" customHeight="1" x14ac:dyDescent="0.2">
      <c r="A9" s="11"/>
      <c r="B9" s="15"/>
      <c r="C9" s="16"/>
      <c r="D9" s="79"/>
      <c r="E9" s="60"/>
      <c r="F9" s="60"/>
      <c r="G9" s="16"/>
      <c r="H9" s="16"/>
      <c r="I9" s="62"/>
      <c r="J9" s="16"/>
      <c r="K9" s="16"/>
      <c r="L9" s="16"/>
    </row>
    <row r="10" spans="1:13" ht="15.75" customHeight="1" x14ac:dyDescent="0.2">
      <c r="A10" s="18" t="s">
        <v>23</v>
      </c>
      <c r="B10" s="12">
        <v>1056</v>
      </c>
      <c r="C10" s="13">
        <v>1047</v>
      </c>
      <c r="D10" s="82">
        <v>90.414507772020727</v>
      </c>
      <c r="E10" s="33">
        <v>8</v>
      </c>
      <c r="F10" s="33">
        <v>8</v>
      </c>
      <c r="G10" s="13" t="s">
        <v>262</v>
      </c>
      <c r="H10" s="13" t="s">
        <v>262</v>
      </c>
      <c r="I10" s="63">
        <v>2</v>
      </c>
      <c r="J10" s="13">
        <v>22</v>
      </c>
      <c r="K10" s="13">
        <v>1</v>
      </c>
      <c r="L10" s="13" t="s">
        <v>262</v>
      </c>
    </row>
    <row r="11" spans="1:13" ht="15" customHeight="1" x14ac:dyDescent="0.2">
      <c r="A11" s="18" t="s">
        <v>24</v>
      </c>
      <c r="B11" s="12">
        <v>393</v>
      </c>
      <c r="C11" s="13">
        <v>389</v>
      </c>
      <c r="D11" s="82">
        <v>90.25522041763341</v>
      </c>
      <c r="E11" s="33">
        <v>4</v>
      </c>
      <c r="F11" s="33">
        <v>5</v>
      </c>
      <c r="G11" s="13">
        <v>1</v>
      </c>
      <c r="H11" s="13">
        <v>1</v>
      </c>
      <c r="I11" s="63">
        <v>2</v>
      </c>
      <c r="J11" s="13">
        <v>14</v>
      </c>
      <c r="K11" s="13" t="s">
        <v>262</v>
      </c>
      <c r="L11" s="13" t="s">
        <v>262</v>
      </c>
      <c r="M11" s="8"/>
    </row>
    <row r="12" spans="1:13" ht="15" customHeight="1" x14ac:dyDescent="0.2">
      <c r="A12" s="18" t="s">
        <v>25</v>
      </c>
      <c r="B12" s="12">
        <v>301</v>
      </c>
      <c r="C12" s="13">
        <v>297</v>
      </c>
      <c r="D12" s="82">
        <v>104.21052631578947</v>
      </c>
      <c r="E12" s="33">
        <v>6</v>
      </c>
      <c r="F12" s="33">
        <v>1</v>
      </c>
      <c r="G12" s="13" t="s">
        <v>262</v>
      </c>
      <c r="H12" s="13">
        <v>1</v>
      </c>
      <c r="I12" s="63" t="s">
        <v>262</v>
      </c>
      <c r="J12" s="13">
        <v>11</v>
      </c>
      <c r="K12" s="13" t="s">
        <v>262</v>
      </c>
      <c r="L12" s="13">
        <v>1</v>
      </c>
      <c r="M12" s="8"/>
    </row>
    <row r="13" spans="1:13" ht="15" customHeight="1" x14ac:dyDescent="0.2">
      <c r="A13" s="18" t="s">
        <v>26</v>
      </c>
      <c r="B13" s="12">
        <v>1287</v>
      </c>
      <c r="C13" s="13">
        <v>1271</v>
      </c>
      <c r="D13" s="82">
        <v>89.444053483462355</v>
      </c>
      <c r="E13" s="33">
        <v>17</v>
      </c>
      <c r="F13" s="33">
        <v>20</v>
      </c>
      <c r="G13" s="13">
        <v>3</v>
      </c>
      <c r="H13" s="13">
        <v>5</v>
      </c>
      <c r="I13" s="63" t="s">
        <v>262</v>
      </c>
      <c r="J13" s="13">
        <v>32</v>
      </c>
      <c r="K13" s="13" t="s">
        <v>262</v>
      </c>
      <c r="L13" s="13" t="s">
        <v>262</v>
      </c>
      <c r="M13" s="8"/>
    </row>
    <row r="14" spans="1:13" ht="15" customHeight="1" x14ac:dyDescent="0.2">
      <c r="A14" s="18" t="s">
        <v>27</v>
      </c>
      <c r="B14" s="12">
        <v>692</v>
      </c>
      <c r="C14" s="13">
        <v>672</v>
      </c>
      <c r="D14" s="82">
        <v>89.959839357429715</v>
      </c>
      <c r="E14" s="33" t="s">
        <v>262</v>
      </c>
      <c r="F14" s="33">
        <v>6</v>
      </c>
      <c r="G14" s="13" t="s">
        <v>262</v>
      </c>
      <c r="H14" s="13">
        <v>2</v>
      </c>
      <c r="I14" s="63">
        <v>1</v>
      </c>
      <c r="J14" s="13">
        <v>23</v>
      </c>
      <c r="K14" s="13" t="s">
        <v>262</v>
      </c>
      <c r="L14" s="13" t="s">
        <v>262</v>
      </c>
      <c r="M14" s="8"/>
    </row>
    <row r="15" spans="1:13" ht="15" customHeight="1" x14ac:dyDescent="0.2">
      <c r="A15" s="18" t="s">
        <v>28</v>
      </c>
      <c r="B15" s="12">
        <v>628</v>
      </c>
      <c r="C15" s="13">
        <v>584</v>
      </c>
      <c r="D15" s="82">
        <v>75.452196382428937</v>
      </c>
      <c r="E15" s="33" t="s">
        <v>262</v>
      </c>
      <c r="F15" s="33">
        <v>15</v>
      </c>
      <c r="G15" s="13" t="s">
        <v>262</v>
      </c>
      <c r="H15" s="13">
        <v>3</v>
      </c>
      <c r="I15" s="63">
        <v>3</v>
      </c>
      <c r="J15" s="13">
        <v>26</v>
      </c>
      <c r="K15" s="13" t="s">
        <v>262</v>
      </c>
      <c r="L15" s="13" t="s">
        <v>262</v>
      </c>
      <c r="M15" s="8"/>
    </row>
    <row r="16" spans="1:13" ht="15" customHeight="1" x14ac:dyDescent="0.2">
      <c r="A16" s="18" t="s">
        <v>29</v>
      </c>
      <c r="B16" s="12">
        <v>211</v>
      </c>
      <c r="C16" s="13">
        <v>203</v>
      </c>
      <c r="D16" s="82">
        <v>75.464684014869889</v>
      </c>
      <c r="E16" s="33">
        <v>6</v>
      </c>
      <c r="F16" s="33">
        <v>7</v>
      </c>
      <c r="G16" s="13" t="s">
        <v>262</v>
      </c>
      <c r="H16" s="13">
        <v>1</v>
      </c>
      <c r="I16" s="63">
        <v>3</v>
      </c>
      <c r="J16" s="13">
        <v>6</v>
      </c>
      <c r="K16" s="13" t="s">
        <v>262</v>
      </c>
      <c r="L16" s="13" t="s">
        <v>262</v>
      </c>
      <c r="M16" s="8"/>
    </row>
    <row r="17" spans="1:13" ht="15" customHeight="1" x14ac:dyDescent="0.2">
      <c r="A17" s="18" t="s">
        <v>30</v>
      </c>
      <c r="B17" s="12">
        <v>430</v>
      </c>
      <c r="C17" s="13">
        <v>425</v>
      </c>
      <c r="D17" s="82">
        <v>89.473684210526315</v>
      </c>
      <c r="E17" s="33" t="s">
        <v>262</v>
      </c>
      <c r="F17" s="33">
        <v>10</v>
      </c>
      <c r="G17" s="13" t="s">
        <v>262</v>
      </c>
      <c r="H17" s="13" t="s">
        <v>262</v>
      </c>
      <c r="I17" s="63">
        <v>1</v>
      </c>
      <c r="J17" s="13">
        <v>5</v>
      </c>
      <c r="K17" s="13" t="s">
        <v>262</v>
      </c>
      <c r="L17" s="13" t="s">
        <v>262</v>
      </c>
      <c r="M17" s="8"/>
    </row>
    <row r="18" spans="1:13" ht="15" customHeight="1" x14ac:dyDescent="0.2">
      <c r="A18" s="18" t="s">
        <v>31</v>
      </c>
      <c r="B18" s="12">
        <v>314</v>
      </c>
      <c r="C18" s="13">
        <v>300</v>
      </c>
      <c r="D18" s="82">
        <v>90.909090909090907</v>
      </c>
      <c r="E18" s="33" t="s">
        <v>262</v>
      </c>
      <c r="F18" s="33">
        <v>3</v>
      </c>
      <c r="G18" s="13">
        <v>3</v>
      </c>
      <c r="H18" s="13">
        <v>1</v>
      </c>
      <c r="I18" s="63">
        <v>1</v>
      </c>
      <c r="J18" s="13">
        <v>19</v>
      </c>
      <c r="K18" s="13" t="s">
        <v>262</v>
      </c>
      <c r="L18" s="13" t="s">
        <v>262</v>
      </c>
      <c r="M18" s="8"/>
    </row>
    <row r="19" spans="1:13" ht="15" customHeight="1" x14ac:dyDescent="0.2">
      <c r="A19" s="18" t="s">
        <v>32</v>
      </c>
      <c r="B19" s="12">
        <v>400</v>
      </c>
      <c r="C19" s="13">
        <v>379</v>
      </c>
      <c r="D19" s="82">
        <v>72.884615384615387</v>
      </c>
      <c r="E19" s="33" t="s">
        <v>262</v>
      </c>
      <c r="F19" s="33" t="s">
        <v>262</v>
      </c>
      <c r="G19" s="13" t="s">
        <v>262</v>
      </c>
      <c r="H19" s="13">
        <v>1</v>
      </c>
      <c r="I19" s="63">
        <v>1</v>
      </c>
      <c r="J19" s="13">
        <v>7</v>
      </c>
      <c r="K19" s="13" t="s">
        <v>262</v>
      </c>
      <c r="L19" s="13" t="s">
        <v>262</v>
      </c>
      <c r="M19" s="8"/>
    </row>
    <row r="20" spans="1:13" ht="15" customHeight="1" x14ac:dyDescent="0.2">
      <c r="A20" s="18" t="s">
        <v>33</v>
      </c>
      <c r="B20" s="12">
        <v>203</v>
      </c>
      <c r="C20" s="13">
        <v>192</v>
      </c>
      <c r="D20" s="82">
        <v>86.486486486486484</v>
      </c>
      <c r="E20" s="33" t="s">
        <v>262</v>
      </c>
      <c r="F20" s="33" t="s">
        <v>262</v>
      </c>
      <c r="G20" s="13" t="s">
        <v>262</v>
      </c>
      <c r="H20" s="13" t="s">
        <v>262</v>
      </c>
      <c r="I20" s="63" t="s">
        <v>262</v>
      </c>
      <c r="J20" s="13">
        <v>9</v>
      </c>
      <c r="K20" s="13" t="s">
        <v>262</v>
      </c>
      <c r="L20" s="13" t="s">
        <v>262</v>
      </c>
      <c r="M20" s="8"/>
    </row>
    <row r="21" spans="1:13" ht="15" customHeight="1" x14ac:dyDescent="0.2">
      <c r="A21" s="25" t="s">
        <v>34</v>
      </c>
      <c r="B21" s="26">
        <v>643</v>
      </c>
      <c r="C21" s="27">
        <v>625</v>
      </c>
      <c r="D21" s="84">
        <v>90.187590187590189</v>
      </c>
      <c r="E21" s="34" t="s">
        <v>262</v>
      </c>
      <c r="F21" s="34">
        <v>13</v>
      </c>
      <c r="G21" s="27">
        <v>1</v>
      </c>
      <c r="H21" s="27" t="s">
        <v>262</v>
      </c>
      <c r="I21" s="64">
        <v>3</v>
      </c>
      <c r="J21" s="27">
        <v>18</v>
      </c>
      <c r="K21" s="27" t="s">
        <v>262</v>
      </c>
      <c r="L21" s="27" t="s">
        <v>262</v>
      </c>
      <c r="M21" s="8"/>
    </row>
    <row r="22" spans="1:13" ht="15" customHeight="1" x14ac:dyDescent="0.2">
      <c r="A22" s="10"/>
      <c r="B22" s="10"/>
      <c r="C22" s="10"/>
      <c r="D22" s="10"/>
      <c r="E22" s="59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9" t="s">
        <v>147</v>
      </c>
      <c r="E23" s="7"/>
    </row>
    <row r="24" spans="1:13" ht="15" customHeight="1" x14ac:dyDescent="0.25">
      <c r="C24" s="43"/>
    </row>
    <row r="25" spans="1:13" ht="15" customHeight="1" x14ac:dyDescent="0.2">
      <c r="A25" s="194"/>
      <c r="B25" s="194"/>
    </row>
    <row r="27" spans="1:13" s="67" customFormat="1" ht="15" customHeight="1" x14ac:dyDescent="0.2">
      <c r="C27" s="226"/>
      <c r="D27" s="226"/>
      <c r="H27" s="226"/>
      <c r="I27" s="226"/>
      <c r="J27" s="226"/>
    </row>
    <row r="28" spans="1:13" s="67" customFormat="1" ht="15" customHeight="1" x14ac:dyDescent="0.2"/>
    <row r="29" spans="1:13" s="67" customFormat="1" ht="15" customHeight="1" x14ac:dyDescent="0.2"/>
    <row r="30" spans="1:13" s="67" customFormat="1" ht="15" customHeight="1" x14ac:dyDescent="0.2"/>
    <row r="31" spans="1:13" s="67" customFormat="1" ht="15" customHeight="1" x14ac:dyDescent="0.2"/>
    <row r="32" spans="1:13" s="67" customFormat="1" ht="15" customHeight="1" x14ac:dyDescent="0.2"/>
    <row r="33" s="67" customFormat="1" ht="15" customHeight="1" x14ac:dyDescent="0.2"/>
    <row r="34" s="67" customFormat="1" ht="15" customHeight="1" x14ac:dyDescent="0.2"/>
    <row r="35" s="67" customFormat="1" ht="15" customHeight="1" x14ac:dyDescent="0.2"/>
    <row r="36" s="67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 xr:uid="{00000000-0004-0000-2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AG28"/>
  <sheetViews>
    <sheetView showGridLines="0" tabSelected="1" workbookViewId="0"/>
  </sheetViews>
  <sheetFormatPr defaultColWidth="9.140625" defaultRowHeight="12.75" x14ac:dyDescent="0.2"/>
  <cols>
    <col min="1" max="1" width="39.140625" style="227" customWidth="1"/>
    <col min="2" max="2" width="7.28515625" style="227" customWidth="1"/>
    <col min="3" max="14" width="5.42578125" style="227" customWidth="1"/>
    <col min="15" max="15" width="3.5703125" style="227" customWidth="1"/>
    <col min="16" max="16" width="5.85546875" style="227" customWidth="1"/>
    <col min="17" max="23" width="5" style="227" customWidth="1"/>
    <col min="24" max="24" width="9.140625" style="227"/>
    <col min="25" max="27" width="5" style="227" customWidth="1"/>
    <col min="28" max="29" width="9.140625" style="227"/>
    <col min="30" max="32" width="5" style="227" customWidth="1"/>
    <col min="33" max="16384" width="9.140625" style="227"/>
  </cols>
  <sheetData>
    <row r="1" spans="1:14" x14ac:dyDescent="0.2">
      <c r="A1" s="9" t="s">
        <v>598</v>
      </c>
    </row>
    <row r="3" spans="1:14" ht="15" customHeight="1" x14ac:dyDescent="0.2">
      <c r="A3" s="320" t="s">
        <v>263</v>
      </c>
      <c r="B3" s="322" t="s">
        <v>264</v>
      </c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</row>
    <row r="4" spans="1:14" ht="15" customHeight="1" x14ac:dyDescent="0.2">
      <c r="A4" s="321"/>
      <c r="B4" s="239" t="s">
        <v>247</v>
      </c>
      <c r="C4" s="137" t="s">
        <v>250</v>
      </c>
      <c r="D4" s="137" t="s">
        <v>251</v>
      </c>
      <c r="E4" s="137" t="s">
        <v>252</v>
      </c>
      <c r="F4" s="137" t="s">
        <v>253</v>
      </c>
      <c r="G4" s="137" t="s">
        <v>254</v>
      </c>
      <c r="H4" s="137" t="s">
        <v>255</v>
      </c>
      <c r="I4" s="137" t="s">
        <v>256</v>
      </c>
      <c r="J4" s="137" t="s">
        <v>257</v>
      </c>
      <c r="K4" s="137" t="s">
        <v>258</v>
      </c>
      <c r="L4" s="137" t="s">
        <v>259</v>
      </c>
      <c r="M4" s="137" t="s">
        <v>260</v>
      </c>
      <c r="N4" s="137" t="s">
        <v>261</v>
      </c>
    </row>
    <row r="5" spans="1:14" ht="15" customHeight="1" x14ac:dyDescent="0.2">
      <c r="A5" s="136" t="s">
        <v>265</v>
      </c>
      <c r="B5" s="240">
        <v>1435</v>
      </c>
      <c r="C5" s="241">
        <v>164</v>
      </c>
      <c r="D5" s="241">
        <v>80</v>
      </c>
      <c r="E5" s="241">
        <v>110</v>
      </c>
      <c r="F5" s="241">
        <v>440</v>
      </c>
      <c r="G5" s="241">
        <v>170</v>
      </c>
      <c r="H5" s="241">
        <v>107</v>
      </c>
      <c r="I5" s="241">
        <v>39</v>
      </c>
      <c r="J5" s="241">
        <v>78</v>
      </c>
      <c r="K5" s="241">
        <v>58</v>
      </c>
      <c r="L5" s="241">
        <v>43</v>
      </c>
      <c r="M5" s="241">
        <v>44</v>
      </c>
      <c r="N5" s="241">
        <v>102</v>
      </c>
    </row>
    <row r="6" spans="1:14" ht="15" customHeight="1" x14ac:dyDescent="0.2">
      <c r="A6" s="138"/>
      <c r="B6" s="240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</row>
    <row r="7" spans="1:14" ht="15" customHeight="1" x14ac:dyDescent="0.2">
      <c r="A7" s="139" t="s">
        <v>266</v>
      </c>
      <c r="B7" s="240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</row>
    <row r="8" spans="1:14" ht="22.5" x14ac:dyDescent="0.2">
      <c r="A8" s="141" t="s">
        <v>547</v>
      </c>
      <c r="B8" s="240">
        <v>155</v>
      </c>
      <c r="C8" s="242">
        <v>29</v>
      </c>
      <c r="D8" s="242" t="s">
        <v>262</v>
      </c>
      <c r="E8" s="242" t="s">
        <v>262</v>
      </c>
      <c r="F8" s="242">
        <v>7</v>
      </c>
      <c r="G8" s="242">
        <v>20</v>
      </c>
      <c r="H8" s="242">
        <v>36</v>
      </c>
      <c r="I8" s="242" t="s">
        <v>262</v>
      </c>
      <c r="J8" s="242">
        <v>33</v>
      </c>
      <c r="K8" s="242">
        <v>2</v>
      </c>
      <c r="L8" s="242">
        <v>8</v>
      </c>
      <c r="M8" s="242">
        <v>5</v>
      </c>
      <c r="N8" s="242">
        <v>15</v>
      </c>
    </row>
    <row r="9" spans="1:14" s="274" customFormat="1" x14ac:dyDescent="0.2">
      <c r="A9" s="141" t="s">
        <v>585</v>
      </c>
      <c r="B9" s="240">
        <v>80</v>
      </c>
      <c r="C9" s="242">
        <v>15</v>
      </c>
      <c r="D9" s="242">
        <v>1</v>
      </c>
      <c r="E9" s="242">
        <v>12</v>
      </c>
      <c r="F9" s="242">
        <v>26</v>
      </c>
      <c r="G9" s="242">
        <v>4</v>
      </c>
      <c r="H9" s="242">
        <v>4</v>
      </c>
      <c r="I9" s="242">
        <v>3</v>
      </c>
      <c r="J9" s="242">
        <v>1</v>
      </c>
      <c r="K9" s="242">
        <v>8</v>
      </c>
      <c r="L9" s="242" t="s">
        <v>262</v>
      </c>
      <c r="M9" s="242" t="s">
        <v>262</v>
      </c>
      <c r="N9" s="242">
        <v>6</v>
      </c>
    </row>
    <row r="10" spans="1:14" s="274" customFormat="1" ht="22.5" x14ac:dyDescent="0.2">
      <c r="A10" s="141" t="s">
        <v>517</v>
      </c>
      <c r="B10" s="240">
        <v>593</v>
      </c>
      <c r="C10" s="242">
        <v>65</v>
      </c>
      <c r="D10" s="242">
        <v>5</v>
      </c>
      <c r="E10" s="242">
        <v>45</v>
      </c>
      <c r="F10" s="242">
        <v>302</v>
      </c>
      <c r="G10" s="242">
        <v>74</v>
      </c>
      <c r="H10" s="242">
        <v>19</v>
      </c>
      <c r="I10" s="242">
        <v>5</v>
      </c>
      <c r="J10" s="242">
        <v>5</v>
      </c>
      <c r="K10" s="242">
        <v>11</v>
      </c>
      <c r="L10" s="242">
        <v>15</v>
      </c>
      <c r="M10" s="242">
        <v>19</v>
      </c>
      <c r="N10" s="242">
        <v>28</v>
      </c>
    </row>
    <row r="11" spans="1:14" s="274" customFormat="1" ht="22.5" x14ac:dyDescent="0.2">
      <c r="A11" s="141" t="s">
        <v>540</v>
      </c>
      <c r="B11" s="240">
        <v>51</v>
      </c>
      <c r="C11" s="242" t="s">
        <v>262</v>
      </c>
      <c r="D11" s="242">
        <v>37</v>
      </c>
      <c r="E11" s="242" t="s">
        <v>262</v>
      </c>
      <c r="F11" s="242" t="s">
        <v>262</v>
      </c>
      <c r="G11" s="242" t="s">
        <v>262</v>
      </c>
      <c r="H11" s="242" t="s">
        <v>262</v>
      </c>
      <c r="I11" s="242">
        <v>11</v>
      </c>
      <c r="J11" s="242" t="s">
        <v>262</v>
      </c>
      <c r="K11" s="242">
        <v>3</v>
      </c>
      <c r="L11" s="242" t="s">
        <v>262</v>
      </c>
      <c r="M11" s="242" t="s">
        <v>262</v>
      </c>
      <c r="N11" s="242" t="s">
        <v>262</v>
      </c>
    </row>
    <row r="12" spans="1:14" s="274" customFormat="1" x14ac:dyDescent="0.2">
      <c r="A12" s="141" t="s">
        <v>539</v>
      </c>
      <c r="B12" s="240">
        <v>32</v>
      </c>
      <c r="C12" s="242">
        <v>1</v>
      </c>
      <c r="D12" s="242">
        <v>2</v>
      </c>
      <c r="E12" s="242">
        <v>9</v>
      </c>
      <c r="F12" s="242">
        <v>2</v>
      </c>
      <c r="G12" s="242">
        <v>4</v>
      </c>
      <c r="H12" s="242">
        <v>3</v>
      </c>
      <c r="I12" s="242">
        <v>1</v>
      </c>
      <c r="J12" s="242" t="s">
        <v>262</v>
      </c>
      <c r="K12" s="242" t="s">
        <v>262</v>
      </c>
      <c r="L12" s="242" t="s">
        <v>262</v>
      </c>
      <c r="M12" s="242" t="s">
        <v>262</v>
      </c>
      <c r="N12" s="242">
        <v>10</v>
      </c>
    </row>
    <row r="13" spans="1:14" s="274" customFormat="1" ht="22.5" x14ac:dyDescent="0.2">
      <c r="A13" s="141" t="s">
        <v>606</v>
      </c>
      <c r="B13" s="240">
        <v>8</v>
      </c>
      <c r="C13" s="242" t="s">
        <v>262</v>
      </c>
      <c r="D13" s="242" t="s">
        <v>262</v>
      </c>
      <c r="E13" s="242" t="s">
        <v>262</v>
      </c>
      <c r="F13" s="242" t="s">
        <v>262</v>
      </c>
      <c r="G13" s="242" t="s">
        <v>262</v>
      </c>
      <c r="H13" s="242" t="s">
        <v>262</v>
      </c>
      <c r="I13" s="242" t="s">
        <v>262</v>
      </c>
      <c r="J13" s="242">
        <v>8</v>
      </c>
      <c r="K13" s="242" t="s">
        <v>262</v>
      </c>
      <c r="L13" s="242" t="s">
        <v>262</v>
      </c>
      <c r="M13" s="242" t="s">
        <v>262</v>
      </c>
      <c r="N13" s="242" t="s">
        <v>262</v>
      </c>
    </row>
    <row r="14" spans="1:14" s="274" customFormat="1" x14ac:dyDescent="0.2">
      <c r="A14" s="141" t="s">
        <v>548</v>
      </c>
      <c r="B14" s="240">
        <v>55</v>
      </c>
      <c r="C14" s="242">
        <v>13</v>
      </c>
      <c r="D14" s="242">
        <v>1</v>
      </c>
      <c r="E14" s="242">
        <v>2</v>
      </c>
      <c r="F14" s="242">
        <v>5</v>
      </c>
      <c r="G14" s="242">
        <v>6</v>
      </c>
      <c r="H14" s="242">
        <v>7</v>
      </c>
      <c r="I14" s="242">
        <v>1</v>
      </c>
      <c r="J14" s="242">
        <v>2</v>
      </c>
      <c r="K14" s="242">
        <v>3</v>
      </c>
      <c r="L14" s="242">
        <v>1</v>
      </c>
      <c r="M14" s="242">
        <v>6</v>
      </c>
      <c r="N14" s="242">
        <v>8</v>
      </c>
    </row>
    <row r="15" spans="1:14" s="274" customFormat="1" x14ac:dyDescent="0.2">
      <c r="A15" s="141" t="s">
        <v>549</v>
      </c>
      <c r="B15" s="240">
        <v>9</v>
      </c>
      <c r="C15" s="242">
        <v>2</v>
      </c>
      <c r="D15" s="242" t="s">
        <v>262</v>
      </c>
      <c r="E15" s="242" t="s">
        <v>262</v>
      </c>
      <c r="F15" s="242">
        <v>4</v>
      </c>
      <c r="G15" s="242" t="s">
        <v>262</v>
      </c>
      <c r="H15" s="242" t="s">
        <v>262</v>
      </c>
      <c r="I15" s="242">
        <v>1</v>
      </c>
      <c r="J15" s="242" t="s">
        <v>262</v>
      </c>
      <c r="K15" s="242" t="s">
        <v>262</v>
      </c>
      <c r="L15" s="242" t="s">
        <v>262</v>
      </c>
      <c r="M15" s="242" t="s">
        <v>262</v>
      </c>
      <c r="N15" s="242">
        <v>2</v>
      </c>
    </row>
    <row r="16" spans="1:14" s="274" customFormat="1" ht="22.5" x14ac:dyDescent="0.2">
      <c r="A16" s="141" t="s">
        <v>527</v>
      </c>
      <c r="B16" s="240">
        <v>1</v>
      </c>
      <c r="C16" s="242">
        <v>1</v>
      </c>
      <c r="D16" s="242" t="s">
        <v>262</v>
      </c>
      <c r="E16" s="242" t="s">
        <v>262</v>
      </c>
      <c r="F16" s="242" t="s">
        <v>262</v>
      </c>
      <c r="G16" s="242" t="s">
        <v>262</v>
      </c>
      <c r="H16" s="242" t="s">
        <v>262</v>
      </c>
      <c r="I16" s="242" t="s">
        <v>262</v>
      </c>
      <c r="J16" s="242" t="s">
        <v>262</v>
      </c>
      <c r="K16" s="242" t="s">
        <v>262</v>
      </c>
      <c r="L16" s="242" t="s">
        <v>262</v>
      </c>
      <c r="M16" s="242" t="s">
        <v>262</v>
      </c>
      <c r="N16" s="242" t="s">
        <v>262</v>
      </c>
    </row>
    <row r="17" spans="1:33" s="274" customFormat="1" x14ac:dyDescent="0.2">
      <c r="A17" s="141" t="s">
        <v>541</v>
      </c>
      <c r="B17" s="240">
        <v>31</v>
      </c>
      <c r="C17" s="242" t="s">
        <v>262</v>
      </c>
      <c r="D17" s="242">
        <v>3</v>
      </c>
      <c r="E17" s="242">
        <v>3</v>
      </c>
      <c r="F17" s="242">
        <v>6</v>
      </c>
      <c r="G17" s="242">
        <v>7</v>
      </c>
      <c r="H17" s="242">
        <v>2</v>
      </c>
      <c r="I17" s="242">
        <v>1</v>
      </c>
      <c r="J17" s="242">
        <v>1</v>
      </c>
      <c r="K17" s="242">
        <v>1</v>
      </c>
      <c r="L17" s="242">
        <v>3</v>
      </c>
      <c r="M17" s="242">
        <v>1</v>
      </c>
      <c r="N17" s="242">
        <v>3</v>
      </c>
    </row>
    <row r="18" spans="1:33" s="274" customFormat="1" x14ac:dyDescent="0.2">
      <c r="A18" s="141" t="s">
        <v>472</v>
      </c>
      <c r="B18" s="240">
        <v>1</v>
      </c>
      <c r="C18" s="242" t="s">
        <v>262</v>
      </c>
      <c r="D18" s="242" t="s">
        <v>262</v>
      </c>
      <c r="E18" s="242" t="s">
        <v>262</v>
      </c>
      <c r="F18" s="242">
        <v>1</v>
      </c>
      <c r="G18" s="242" t="s">
        <v>262</v>
      </c>
      <c r="H18" s="242" t="s">
        <v>262</v>
      </c>
      <c r="I18" s="242" t="s">
        <v>262</v>
      </c>
      <c r="J18" s="242" t="s">
        <v>262</v>
      </c>
      <c r="K18" s="242" t="s">
        <v>262</v>
      </c>
      <c r="L18" s="242" t="s">
        <v>262</v>
      </c>
      <c r="M18" s="242" t="s">
        <v>262</v>
      </c>
      <c r="N18" s="242" t="s">
        <v>262</v>
      </c>
    </row>
    <row r="19" spans="1:33" ht="15" customHeight="1" x14ac:dyDescent="0.2">
      <c r="A19" s="139" t="s">
        <v>267</v>
      </c>
      <c r="B19" s="240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</row>
    <row r="20" spans="1:33" s="274" customFormat="1" ht="15" customHeight="1" x14ac:dyDescent="0.2">
      <c r="A20" s="141" t="s">
        <v>588</v>
      </c>
      <c r="B20" s="240">
        <v>35</v>
      </c>
      <c r="C20" s="242">
        <v>2</v>
      </c>
      <c r="D20" s="242">
        <v>3</v>
      </c>
      <c r="E20" s="242">
        <v>3</v>
      </c>
      <c r="F20" s="242">
        <v>5</v>
      </c>
      <c r="G20" s="242">
        <v>4</v>
      </c>
      <c r="H20" s="242">
        <v>3</v>
      </c>
      <c r="I20" s="242" t="s">
        <v>262</v>
      </c>
      <c r="J20" s="242">
        <v>4</v>
      </c>
      <c r="K20" s="242">
        <v>5</v>
      </c>
      <c r="L20" s="242">
        <v>2</v>
      </c>
      <c r="M20" s="242">
        <v>1</v>
      </c>
      <c r="N20" s="242">
        <v>3</v>
      </c>
    </row>
    <row r="21" spans="1:33" s="274" customFormat="1" ht="15" customHeight="1" x14ac:dyDescent="0.2">
      <c r="A21" s="141" t="s">
        <v>550</v>
      </c>
      <c r="B21" s="240">
        <v>290</v>
      </c>
      <c r="C21" s="242">
        <v>21</v>
      </c>
      <c r="D21" s="242">
        <v>20</v>
      </c>
      <c r="E21" s="242">
        <v>30</v>
      </c>
      <c r="F21" s="242">
        <v>68</v>
      </c>
      <c r="G21" s="242">
        <v>45</v>
      </c>
      <c r="H21" s="242">
        <v>19</v>
      </c>
      <c r="I21" s="242">
        <v>14</v>
      </c>
      <c r="J21" s="242">
        <v>18</v>
      </c>
      <c r="K21" s="242">
        <v>18</v>
      </c>
      <c r="L21" s="242">
        <v>8</v>
      </c>
      <c r="M21" s="242">
        <v>10</v>
      </c>
      <c r="N21" s="242">
        <v>19</v>
      </c>
    </row>
    <row r="22" spans="1:33" ht="15" customHeight="1" x14ac:dyDescent="0.2">
      <c r="A22" s="139" t="s">
        <v>268</v>
      </c>
      <c r="B22" s="240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</row>
    <row r="23" spans="1:33" s="274" customFormat="1" ht="15" customHeight="1" x14ac:dyDescent="0.2">
      <c r="A23" s="141" t="s">
        <v>269</v>
      </c>
      <c r="B23" s="240">
        <v>86</v>
      </c>
      <c r="C23" s="242">
        <v>15</v>
      </c>
      <c r="D23" s="242">
        <v>6</v>
      </c>
      <c r="E23" s="242">
        <v>6</v>
      </c>
      <c r="F23" s="242">
        <v>14</v>
      </c>
      <c r="G23" s="242">
        <v>5</v>
      </c>
      <c r="H23" s="242">
        <v>13</v>
      </c>
      <c r="I23" s="242">
        <v>2</v>
      </c>
      <c r="J23" s="242">
        <v>6</v>
      </c>
      <c r="K23" s="242">
        <v>6</v>
      </c>
      <c r="L23" s="242">
        <v>4</v>
      </c>
      <c r="M23" s="242">
        <v>2</v>
      </c>
      <c r="N23" s="242">
        <v>7</v>
      </c>
    </row>
    <row r="24" spans="1:33" s="274" customFormat="1" x14ac:dyDescent="0.2">
      <c r="A24" s="218" t="s">
        <v>556</v>
      </c>
      <c r="B24" s="243">
        <v>8</v>
      </c>
      <c r="C24" s="244" t="s">
        <v>262</v>
      </c>
      <c r="D24" s="244">
        <v>2</v>
      </c>
      <c r="E24" s="244" t="s">
        <v>262</v>
      </c>
      <c r="F24" s="244" t="s">
        <v>262</v>
      </c>
      <c r="G24" s="244">
        <v>1</v>
      </c>
      <c r="H24" s="244">
        <v>1</v>
      </c>
      <c r="I24" s="244" t="s">
        <v>262</v>
      </c>
      <c r="J24" s="244" t="s">
        <v>262</v>
      </c>
      <c r="K24" s="244">
        <v>1</v>
      </c>
      <c r="L24" s="244">
        <v>2</v>
      </c>
      <c r="M24" s="244" t="s">
        <v>262</v>
      </c>
      <c r="N24" s="244">
        <v>1</v>
      </c>
      <c r="AG24" s="227"/>
    </row>
    <row r="25" spans="1:33" ht="15" customHeight="1" x14ac:dyDescent="0.2"/>
    <row r="26" spans="1:33" ht="15" customHeight="1" x14ac:dyDescent="0.2">
      <c r="A26" s="69" t="s">
        <v>147</v>
      </c>
    </row>
    <row r="27" spans="1:33" ht="15" customHeight="1" x14ac:dyDescent="0.2"/>
    <row r="28" spans="1:33" ht="15" customHeight="1" x14ac:dyDescent="0.2"/>
  </sheetData>
  <mergeCells count="2">
    <mergeCell ref="A3:A4"/>
    <mergeCell ref="B3:N3"/>
  </mergeCells>
  <hyperlinks>
    <hyperlink ref="A26" location="Kazalo!A1" display="nazaj na kazalo" xr:uid="{00000000-0004-0000-2700-000000000000}"/>
  </hyperlinks>
  <pageMargins left="0.7" right="0.7" top="0.75" bottom="0.75" header="0.3" footer="0.3"/>
  <pageSetup paperSize="9" scale="4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AD26"/>
  <sheetViews>
    <sheetView showGridLines="0" tabSelected="1" workbookViewId="0"/>
  </sheetViews>
  <sheetFormatPr defaultColWidth="9.140625" defaultRowHeight="12.75" x14ac:dyDescent="0.2"/>
  <cols>
    <col min="1" max="1" width="39.140625" style="274" customWidth="1"/>
    <col min="2" max="2" width="7.28515625" style="274" customWidth="1"/>
    <col min="3" max="14" width="5.42578125" style="274" customWidth="1"/>
    <col min="15" max="15" width="9.140625" style="274"/>
    <col min="16" max="21" width="5.28515625" style="274" customWidth="1"/>
    <col min="22" max="22" width="12.140625" style="274" bestFit="1" customWidth="1"/>
    <col min="23" max="23" width="9.140625" style="274"/>
    <col min="24" max="26" width="5.28515625" style="274" customWidth="1"/>
    <col min="27" max="27" width="9.140625" style="274"/>
    <col min="28" max="28" width="5.28515625" style="274" customWidth="1"/>
    <col min="29" max="29" width="10.7109375" style="274" customWidth="1"/>
    <col min="30" max="30" width="5.28515625" style="274" customWidth="1"/>
    <col min="31" max="16384" width="9.140625" style="274"/>
  </cols>
  <sheetData>
    <row r="1" spans="1:30" x14ac:dyDescent="0.2">
      <c r="A1" s="9" t="s">
        <v>599</v>
      </c>
    </row>
    <row r="3" spans="1:30" x14ac:dyDescent="0.2">
      <c r="A3" s="320" t="s">
        <v>263</v>
      </c>
      <c r="B3" s="322" t="s">
        <v>264</v>
      </c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</row>
    <row r="4" spans="1:30" x14ac:dyDescent="0.2">
      <c r="A4" s="321"/>
      <c r="B4" s="239" t="s">
        <v>247</v>
      </c>
      <c r="C4" s="137" t="s">
        <v>250</v>
      </c>
      <c r="D4" s="137" t="s">
        <v>251</v>
      </c>
      <c r="E4" s="137" t="s">
        <v>252</v>
      </c>
      <c r="F4" s="137" t="s">
        <v>253</v>
      </c>
      <c r="G4" s="137" t="s">
        <v>254</v>
      </c>
      <c r="H4" s="137" t="s">
        <v>255</v>
      </c>
      <c r="I4" s="137" t="s">
        <v>256</v>
      </c>
      <c r="J4" s="137" t="s">
        <v>257</v>
      </c>
      <c r="K4" s="137" t="s">
        <v>258</v>
      </c>
      <c r="L4" s="137" t="s">
        <v>259</v>
      </c>
      <c r="M4" s="137" t="s">
        <v>260</v>
      </c>
      <c r="N4" s="137" t="s">
        <v>261</v>
      </c>
    </row>
    <row r="5" spans="1:30" x14ac:dyDescent="0.2">
      <c r="A5" s="136" t="s">
        <v>265</v>
      </c>
      <c r="B5" s="240">
        <v>8511</v>
      </c>
      <c r="C5" s="241">
        <v>992</v>
      </c>
      <c r="D5" s="241">
        <v>504</v>
      </c>
      <c r="E5" s="241">
        <v>632</v>
      </c>
      <c r="F5" s="241">
        <v>2298</v>
      </c>
      <c r="G5" s="241">
        <v>997</v>
      </c>
      <c r="H5" s="241">
        <v>719</v>
      </c>
      <c r="I5" s="241">
        <v>322</v>
      </c>
      <c r="J5" s="241">
        <v>504</v>
      </c>
      <c r="K5" s="241">
        <v>394</v>
      </c>
      <c r="L5" s="241">
        <v>298</v>
      </c>
      <c r="M5" s="241">
        <v>248</v>
      </c>
      <c r="N5" s="241">
        <v>603</v>
      </c>
    </row>
    <row r="6" spans="1:30" x14ac:dyDescent="0.2">
      <c r="A6" s="138"/>
      <c r="B6" s="240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P6" s="291"/>
      <c r="Q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</row>
    <row r="7" spans="1:30" x14ac:dyDescent="0.2">
      <c r="A7" s="139" t="s">
        <v>266</v>
      </c>
      <c r="B7" s="240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P7" s="292"/>
      <c r="Q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</row>
    <row r="8" spans="1:30" ht="22.5" x14ac:dyDescent="0.2">
      <c r="A8" s="141" t="s">
        <v>547</v>
      </c>
      <c r="B8" s="240">
        <v>1665</v>
      </c>
      <c r="C8" s="242">
        <v>232</v>
      </c>
      <c r="D8" s="242">
        <v>31</v>
      </c>
      <c r="E8" s="242">
        <v>110</v>
      </c>
      <c r="F8" s="242">
        <v>377</v>
      </c>
      <c r="G8" s="242">
        <v>273</v>
      </c>
      <c r="H8" s="242">
        <v>107</v>
      </c>
      <c r="I8" s="242">
        <v>77</v>
      </c>
      <c r="J8" s="242">
        <v>190</v>
      </c>
      <c r="K8" s="242">
        <v>60</v>
      </c>
      <c r="L8" s="242">
        <v>63</v>
      </c>
      <c r="M8" s="242">
        <v>41</v>
      </c>
      <c r="N8" s="242">
        <v>104</v>
      </c>
      <c r="P8" s="292"/>
      <c r="Q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</row>
    <row r="9" spans="1:30" x14ac:dyDescent="0.2">
      <c r="A9" s="141" t="s">
        <v>585</v>
      </c>
      <c r="B9" s="240">
        <v>299</v>
      </c>
      <c r="C9" s="242">
        <v>43</v>
      </c>
      <c r="D9" s="242">
        <v>18</v>
      </c>
      <c r="E9" s="242">
        <v>19</v>
      </c>
      <c r="F9" s="242">
        <v>125</v>
      </c>
      <c r="G9" s="242">
        <v>24</v>
      </c>
      <c r="H9" s="242">
        <v>18</v>
      </c>
      <c r="I9" s="242">
        <v>4</v>
      </c>
      <c r="J9" s="242">
        <v>8</v>
      </c>
      <c r="K9" s="242">
        <v>15</v>
      </c>
      <c r="L9" s="242">
        <v>9</v>
      </c>
      <c r="M9" s="242">
        <v>7</v>
      </c>
      <c r="N9" s="242">
        <v>9</v>
      </c>
      <c r="P9" s="292"/>
      <c r="Q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</row>
    <row r="10" spans="1:30" ht="22.5" x14ac:dyDescent="0.2">
      <c r="A10" s="141" t="s">
        <v>517</v>
      </c>
      <c r="B10" s="240">
        <v>1800</v>
      </c>
      <c r="C10" s="242">
        <v>134</v>
      </c>
      <c r="D10" s="242">
        <v>84</v>
      </c>
      <c r="E10" s="242">
        <v>197</v>
      </c>
      <c r="F10" s="242">
        <v>880</v>
      </c>
      <c r="G10" s="242">
        <v>163</v>
      </c>
      <c r="H10" s="242">
        <v>52</v>
      </c>
      <c r="I10" s="242">
        <v>73</v>
      </c>
      <c r="J10" s="242">
        <v>55</v>
      </c>
      <c r="K10" s="242">
        <v>17</v>
      </c>
      <c r="L10" s="242">
        <v>38</v>
      </c>
      <c r="M10" s="242">
        <v>40</v>
      </c>
      <c r="N10" s="242">
        <v>67</v>
      </c>
      <c r="P10" s="292"/>
      <c r="Q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</row>
    <row r="11" spans="1:30" ht="22.5" x14ac:dyDescent="0.2">
      <c r="A11" s="141" t="s">
        <v>540</v>
      </c>
      <c r="B11" s="240">
        <v>192</v>
      </c>
      <c r="C11" s="242">
        <v>8</v>
      </c>
      <c r="D11" s="242">
        <v>49</v>
      </c>
      <c r="E11" s="242">
        <v>2</v>
      </c>
      <c r="F11" s="242">
        <v>54</v>
      </c>
      <c r="G11" s="242" t="s">
        <v>262</v>
      </c>
      <c r="H11" s="242" t="s">
        <v>262</v>
      </c>
      <c r="I11" s="242">
        <v>14</v>
      </c>
      <c r="J11" s="242" t="s">
        <v>262</v>
      </c>
      <c r="K11" s="242">
        <v>62</v>
      </c>
      <c r="L11" s="242" t="s">
        <v>262</v>
      </c>
      <c r="M11" s="242" t="s">
        <v>262</v>
      </c>
      <c r="N11" s="242">
        <v>3</v>
      </c>
      <c r="P11" s="292"/>
      <c r="Q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</row>
    <row r="12" spans="1:30" x14ac:dyDescent="0.2">
      <c r="A12" s="141" t="s">
        <v>539</v>
      </c>
      <c r="B12" s="240">
        <v>165</v>
      </c>
      <c r="C12" s="242">
        <v>15</v>
      </c>
      <c r="D12" s="242">
        <v>23</v>
      </c>
      <c r="E12" s="242">
        <v>33</v>
      </c>
      <c r="F12" s="242">
        <v>15</v>
      </c>
      <c r="G12" s="242">
        <v>18</v>
      </c>
      <c r="H12" s="242">
        <v>10</v>
      </c>
      <c r="I12" s="242">
        <v>7</v>
      </c>
      <c r="J12" s="242" t="s">
        <v>262</v>
      </c>
      <c r="K12" s="242" t="s">
        <v>262</v>
      </c>
      <c r="L12" s="242" t="s">
        <v>262</v>
      </c>
      <c r="M12" s="242">
        <v>15</v>
      </c>
      <c r="N12" s="242">
        <v>29</v>
      </c>
      <c r="P12" s="292"/>
      <c r="Q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</row>
    <row r="13" spans="1:30" ht="22.5" x14ac:dyDescent="0.2">
      <c r="A13" s="141" t="s">
        <v>606</v>
      </c>
      <c r="B13" s="240">
        <v>8</v>
      </c>
      <c r="C13" s="242" t="s">
        <v>262</v>
      </c>
      <c r="D13" s="242" t="s">
        <v>262</v>
      </c>
      <c r="E13" s="242" t="s">
        <v>262</v>
      </c>
      <c r="F13" s="242" t="s">
        <v>262</v>
      </c>
      <c r="G13" s="242" t="s">
        <v>262</v>
      </c>
      <c r="H13" s="242" t="s">
        <v>262</v>
      </c>
      <c r="I13" s="242" t="s">
        <v>262</v>
      </c>
      <c r="J13" s="242">
        <v>8</v>
      </c>
      <c r="K13" s="242" t="s">
        <v>262</v>
      </c>
      <c r="L13" s="242" t="s">
        <v>262</v>
      </c>
      <c r="M13" s="242" t="s">
        <v>262</v>
      </c>
      <c r="N13" s="242" t="s">
        <v>262</v>
      </c>
      <c r="P13" s="292"/>
      <c r="Q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</row>
    <row r="14" spans="1:30" x14ac:dyDescent="0.2">
      <c r="A14" s="141" t="s">
        <v>548</v>
      </c>
      <c r="B14" s="240">
        <v>444</v>
      </c>
      <c r="C14" s="242">
        <v>70</v>
      </c>
      <c r="D14" s="242">
        <v>24</v>
      </c>
      <c r="E14" s="242">
        <v>14</v>
      </c>
      <c r="F14" s="242">
        <v>51</v>
      </c>
      <c r="G14" s="242">
        <v>53</v>
      </c>
      <c r="H14" s="242">
        <v>80</v>
      </c>
      <c r="I14" s="242">
        <v>12</v>
      </c>
      <c r="J14" s="242">
        <v>12</v>
      </c>
      <c r="K14" s="242">
        <v>31</v>
      </c>
      <c r="L14" s="242">
        <v>27</v>
      </c>
      <c r="M14" s="242">
        <v>18</v>
      </c>
      <c r="N14" s="242">
        <v>52</v>
      </c>
      <c r="P14" s="292"/>
      <c r="Q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</row>
    <row r="15" spans="1:30" x14ac:dyDescent="0.2">
      <c r="A15" s="141" t="s">
        <v>549</v>
      </c>
      <c r="B15" s="240">
        <v>52</v>
      </c>
      <c r="C15" s="242">
        <v>12</v>
      </c>
      <c r="D15" s="242">
        <v>2</v>
      </c>
      <c r="E15" s="242" t="s">
        <v>262</v>
      </c>
      <c r="F15" s="242">
        <v>17</v>
      </c>
      <c r="G15" s="242">
        <v>3</v>
      </c>
      <c r="H15" s="242">
        <v>4</v>
      </c>
      <c r="I15" s="242">
        <v>2</v>
      </c>
      <c r="J15" s="242" t="s">
        <v>262</v>
      </c>
      <c r="K15" s="242" t="s">
        <v>262</v>
      </c>
      <c r="L15" s="242">
        <v>2</v>
      </c>
      <c r="M15" s="242" t="s">
        <v>262</v>
      </c>
      <c r="N15" s="242">
        <v>10</v>
      </c>
      <c r="P15" s="292"/>
      <c r="Q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</row>
    <row r="16" spans="1:30" ht="22.5" x14ac:dyDescent="0.2">
      <c r="A16" s="141" t="s">
        <v>527</v>
      </c>
      <c r="B16" s="240">
        <v>2</v>
      </c>
      <c r="C16" s="242">
        <v>1</v>
      </c>
      <c r="D16" s="242" t="s">
        <v>262</v>
      </c>
      <c r="E16" s="242" t="s">
        <v>262</v>
      </c>
      <c r="F16" s="242" t="s">
        <v>262</v>
      </c>
      <c r="G16" s="242" t="s">
        <v>262</v>
      </c>
      <c r="H16" s="242" t="s">
        <v>262</v>
      </c>
      <c r="I16" s="242">
        <v>1</v>
      </c>
      <c r="J16" s="242" t="s">
        <v>262</v>
      </c>
      <c r="K16" s="242" t="s">
        <v>262</v>
      </c>
      <c r="L16" s="242" t="s">
        <v>262</v>
      </c>
      <c r="M16" s="242" t="s">
        <v>262</v>
      </c>
      <c r="N16" s="242" t="s">
        <v>262</v>
      </c>
      <c r="P16" s="292"/>
      <c r="Q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</row>
    <row r="17" spans="1:30" x14ac:dyDescent="0.2">
      <c r="A17" s="141" t="s">
        <v>541</v>
      </c>
      <c r="B17" s="240">
        <v>184</v>
      </c>
      <c r="C17" s="242">
        <v>11</v>
      </c>
      <c r="D17" s="242">
        <v>8</v>
      </c>
      <c r="E17" s="242">
        <v>14</v>
      </c>
      <c r="F17" s="242">
        <v>25</v>
      </c>
      <c r="G17" s="242">
        <v>32</v>
      </c>
      <c r="H17" s="242">
        <v>22</v>
      </c>
      <c r="I17" s="242">
        <v>7</v>
      </c>
      <c r="J17" s="242">
        <v>14</v>
      </c>
      <c r="K17" s="242">
        <v>20</v>
      </c>
      <c r="L17" s="242">
        <v>10</v>
      </c>
      <c r="M17" s="242">
        <v>3</v>
      </c>
      <c r="N17" s="242">
        <v>18</v>
      </c>
      <c r="P17" s="292"/>
      <c r="Q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</row>
    <row r="18" spans="1:30" x14ac:dyDescent="0.2">
      <c r="A18" s="141" t="s">
        <v>472</v>
      </c>
      <c r="B18" s="240">
        <v>102</v>
      </c>
      <c r="C18" s="242">
        <v>3</v>
      </c>
      <c r="D18" s="242">
        <v>7</v>
      </c>
      <c r="E18" s="242">
        <v>1</v>
      </c>
      <c r="F18" s="242">
        <v>29</v>
      </c>
      <c r="G18" s="242">
        <v>13</v>
      </c>
      <c r="H18" s="242">
        <v>20</v>
      </c>
      <c r="I18" s="242" t="s">
        <v>262</v>
      </c>
      <c r="J18" s="242">
        <v>17</v>
      </c>
      <c r="K18" s="242">
        <v>1</v>
      </c>
      <c r="L18" s="242">
        <v>3</v>
      </c>
      <c r="M18" s="242">
        <v>4</v>
      </c>
      <c r="N18" s="242">
        <v>4</v>
      </c>
      <c r="O18" s="195"/>
      <c r="P18" s="292"/>
      <c r="Q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</row>
    <row r="19" spans="1:30" x14ac:dyDescent="0.2">
      <c r="A19" s="139" t="s">
        <v>267</v>
      </c>
      <c r="B19" s="240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P19" s="292"/>
      <c r="Q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</row>
    <row r="20" spans="1:30" x14ac:dyDescent="0.2">
      <c r="A20" s="141" t="s">
        <v>588</v>
      </c>
      <c r="B20" s="240">
        <v>37</v>
      </c>
      <c r="C20" s="242">
        <v>2</v>
      </c>
      <c r="D20" s="242">
        <v>3</v>
      </c>
      <c r="E20" s="242">
        <v>3</v>
      </c>
      <c r="F20" s="242">
        <v>5</v>
      </c>
      <c r="G20" s="242">
        <v>4</v>
      </c>
      <c r="H20" s="242">
        <v>3</v>
      </c>
      <c r="I20" s="242" t="s">
        <v>262</v>
      </c>
      <c r="J20" s="242">
        <v>5</v>
      </c>
      <c r="K20" s="242">
        <v>5</v>
      </c>
      <c r="L20" s="242">
        <v>3</v>
      </c>
      <c r="M20" s="242">
        <v>1</v>
      </c>
      <c r="N20" s="242">
        <v>3</v>
      </c>
      <c r="P20" s="292"/>
      <c r="Q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</row>
    <row r="21" spans="1:30" x14ac:dyDescent="0.2">
      <c r="A21" s="141" t="s">
        <v>550</v>
      </c>
      <c r="B21" s="240">
        <v>1647</v>
      </c>
      <c r="C21" s="242">
        <v>179</v>
      </c>
      <c r="D21" s="242">
        <v>95</v>
      </c>
      <c r="E21" s="242">
        <v>153</v>
      </c>
      <c r="F21" s="242">
        <v>404</v>
      </c>
      <c r="G21" s="242">
        <v>183</v>
      </c>
      <c r="H21" s="242">
        <v>122</v>
      </c>
      <c r="I21" s="242">
        <v>68</v>
      </c>
      <c r="J21" s="242">
        <v>78</v>
      </c>
      <c r="K21" s="242">
        <v>91</v>
      </c>
      <c r="L21" s="242">
        <v>59</v>
      </c>
      <c r="M21" s="242">
        <v>56</v>
      </c>
      <c r="N21" s="242">
        <v>159</v>
      </c>
      <c r="P21" s="292"/>
      <c r="Q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</row>
    <row r="22" spans="1:30" x14ac:dyDescent="0.2">
      <c r="A22" s="139" t="s">
        <v>268</v>
      </c>
      <c r="B22" s="240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P22" s="291"/>
      <c r="Q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30" x14ac:dyDescent="0.2">
      <c r="A23" s="141" t="s">
        <v>269</v>
      </c>
      <c r="B23" s="240">
        <v>1857</v>
      </c>
      <c r="C23" s="242">
        <v>280</v>
      </c>
      <c r="D23" s="242">
        <v>158</v>
      </c>
      <c r="E23" s="242">
        <v>86</v>
      </c>
      <c r="F23" s="242">
        <v>311</v>
      </c>
      <c r="G23" s="242">
        <v>218</v>
      </c>
      <c r="H23" s="242">
        <v>262</v>
      </c>
      <c r="I23" s="242">
        <v>56</v>
      </c>
      <c r="J23" s="242">
        <v>117</v>
      </c>
      <c r="K23" s="242">
        <v>88</v>
      </c>
      <c r="L23" s="242">
        <v>76</v>
      </c>
      <c r="M23" s="242">
        <v>63</v>
      </c>
      <c r="N23" s="242">
        <v>142</v>
      </c>
    </row>
    <row r="24" spans="1:30" x14ac:dyDescent="0.2">
      <c r="A24" s="218" t="s">
        <v>556</v>
      </c>
      <c r="B24" s="243">
        <v>57</v>
      </c>
      <c r="C24" s="244">
        <v>2</v>
      </c>
      <c r="D24" s="244">
        <v>2</v>
      </c>
      <c r="E24" s="244" t="s">
        <v>262</v>
      </c>
      <c r="F24" s="244">
        <v>5</v>
      </c>
      <c r="G24" s="244">
        <v>13</v>
      </c>
      <c r="H24" s="244">
        <v>19</v>
      </c>
      <c r="I24" s="244">
        <v>1</v>
      </c>
      <c r="J24" s="244" t="s">
        <v>262</v>
      </c>
      <c r="K24" s="244">
        <v>4</v>
      </c>
      <c r="L24" s="244">
        <v>8</v>
      </c>
      <c r="M24" s="244" t="s">
        <v>262</v>
      </c>
      <c r="N24" s="244">
        <v>3</v>
      </c>
    </row>
    <row r="26" spans="1:30" x14ac:dyDescent="0.2">
      <c r="A26" s="69" t="s">
        <v>147</v>
      </c>
      <c r="H26" s="195"/>
    </row>
  </sheetData>
  <mergeCells count="2">
    <mergeCell ref="A3:A4"/>
    <mergeCell ref="B3:N3"/>
  </mergeCells>
  <hyperlinks>
    <hyperlink ref="A26" location="Kazalo!A1" display="nazaj na kazalo" xr:uid="{00000000-0004-0000-2900-000000000000}"/>
  </hyperlinks>
  <pageMargins left="0.7" right="0.7" top="0.75" bottom="0.75" header="0.3" footer="0.3"/>
  <pageSetup paperSize="9" scale="38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AD30"/>
  <sheetViews>
    <sheetView showGridLines="0" tabSelected="1" zoomScaleNormal="100" workbookViewId="0"/>
  </sheetViews>
  <sheetFormatPr defaultColWidth="9.140625" defaultRowHeight="12.75" x14ac:dyDescent="0.2"/>
  <cols>
    <col min="1" max="1" width="39.140625" style="227" customWidth="1"/>
    <col min="2" max="2" width="7.5703125" style="227" customWidth="1"/>
    <col min="3" max="14" width="5.7109375" style="227" customWidth="1"/>
    <col min="15" max="15" width="6.5703125" style="227" customWidth="1"/>
    <col min="16" max="16" width="11" style="227" customWidth="1"/>
    <col min="17" max="24" width="7" style="227" customWidth="1"/>
    <col min="25" max="25" width="9.140625" style="227"/>
    <col min="26" max="31" width="7" style="227" customWidth="1"/>
    <col min="32" max="16384" width="9.140625" style="227"/>
  </cols>
  <sheetData>
    <row r="1" spans="1:14" x14ac:dyDescent="0.2">
      <c r="A1" s="9" t="s">
        <v>600</v>
      </c>
    </row>
    <row r="3" spans="1:14" ht="15" customHeight="1" x14ac:dyDescent="0.2">
      <c r="A3" s="320" t="s">
        <v>263</v>
      </c>
      <c r="B3" s="322" t="s">
        <v>264</v>
      </c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</row>
    <row r="4" spans="1:14" ht="15" customHeight="1" x14ac:dyDescent="0.2">
      <c r="A4" s="321"/>
      <c r="B4" s="239" t="s">
        <v>247</v>
      </c>
      <c r="C4" s="137" t="s">
        <v>250</v>
      </c>
      <c r="D4" s="137" t="s">
        <v>251</v>
      </c>
      <c r="E4" s="137" t="s">
        <v>252</v>
      </c>
      <c r="F4" s="137" t="s">
        <v>253</v>
      </c>
      <c r="G4" s="137" t="s">
        <v>254</v>
      </c>
      <c r="H4" s="137" t="s">
        <v>255</v>
      </c>
      <c r="I4" s="137" t="s">
        <v>256</v>
      </c>
      <c r="J4" s="137" t="s">
        <v>257</v>
      </c>
      <c r="K4" s="137" t="s">
        <v>258</v>
      </c>
      <c r="L4" s="137" t="s">
        <v>259</v>
      </c>
      <c r="M4" s="137" t="s">
        <v>260</v>
      </c>
      <c r="N4" s="137" t="s">
        <v>261</v>
      </c>
    </row>
    <row r="5" spans="1:14" ht="13.5" customHeight="1" x14ac:dyDescent="0.2">
      <c r="A5" s="136" t="s">
        <v>265</v>
      </c>
      <c r="B5" s="259">
        <v>8678</v>
      </c>
      <c r="C5" s="241">
        <v>1031</v>
      </c>
      <c r="D5" s="241">
        <v>544</v>
      </c>
      <c r="E5" s="241">
        <v>659</v>
      </c>
      <c r="F5" s="241">
        <v>2215</v>
      </c>
      <c r="G5" s="241">
        <v>998</v>
      </c>
      <c r="H5" s="241">
        <v>751</v>
      </c>
      <c r="I5" s="241">
        <v>294</v>
      </c>
      <c r="J5" s="241">
        <v>445</v>
      </c>
      <c r="K5" s="241">
        <v>330</v>
      </c>
      <c r="L5" s="241">
        <v>363</v>
      </c>
      <c r="M5" s="241">
        <v>302</v>
      </c>
      <c r="N5" s="241">
        <v>746</v>
      </c>
    </row>
    <row r="6" spans="1:14" ht="13.5" customHeight="1" x14ac:dyDescent="0.2">
      <c r="A6" s="138"/>
      <c r="B6" s="259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</row>
    <row r="7" spans="1:14" ht="13.5" customHeight="1" x14ac:dyDescent="0.2">
      <c r="A7" s="139" t="s">
        <v>266</v>
      </c>
      <c r="B7" s="259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</row>
    <row r="8" spans="1:14" ht="22.5" x14ac:dyDescent="0.2">
      <c r="A8" s="140" t="s">
        <v>547</v>
      </c>
      <c r="B8" s="259">
        <v>568</v>
      </c>
      <c r="C8" s="242">
        <v>109</v>
      </c>
      <c r="D8" s="242">
        <v>10</v>
      </c>
      <c r="E8" s="242">
        <v>15</v>
      </c>
      <c r="F8" s="242">
        <v>79</v>
      </c>
      <c r="G8" s="242">
        <v>124</v>
      </c>
      <c r="H8" s="242">
        <v>51</v>
      </c>
      <c r="I8" s="242">
        <v>13</v>
      </c>
      <c r="J8" s="242">
        <v>41</v>
      </c>
      <c r="K8" s="242">
        <v>14</v>
      </c>
      <c r="L8" s="242">
        <v>26</v>
      </c>
      <c r="M8" s="242">
        <v>24</v>
      </c>
      <c r="N8" s="242">
        <v>62</v>
      </c>
    </row>
    <row r="9" spans="1:14" s="274" customFormat="1" x14ac:dyDescent="0.2">
      <c r="A9" s="140" t="s">
        <v>585</v>
      </c>
      <c r="B9" s="259">
        <v>107</v>
      </c>
      <c r="C9" s="242">
        <v>15</v>
      </c>
      <c r="D9" s="242">
        <v>3</v>
      </c>
      <c r="E9" s="242">
        <v>12</v>
      </c>
      <c r="F9" s="242">
        <v>49</v>
      </c>
      <c r="G9" s="242">
        <v>4</v>
      </c>
      <c r="H9" s="242">
        <v>4</v>
      </c>
      <c r="I9" s="242">
        <v>3</v>
      </c>
      <c r="J9" s="242">
        <v>1</v>
      </c>
      <c r="K9" s="242">
        <v>8</v>
      </c>
      <c r="L9" s="242" t="s">
        <v>262</v>
      </c>
      <c r="M9" s="242">
        <v>2</v>
      </c>
      <c r="N9" s="242">
        <v>6</v>
      </c>
    </row>
    <row r="10" spans="1:14" s="274" customFormat="1" ht="22.5" x14ac:dyDescent="0.2">
      <c r="A10" s="140" t="s">
        <v>517</v>
      </c>
      <c r="B10" s="259">
        <v>929</v>
      </c>
      <c r="C10" s="242">
        <v>81</v>
      </c>
      <c r="D10" s="242">
        <v>32</v>
      </c>
      <c r="E10" s="242">
        <v>93</v>
      </c>
      <c r="F10" s="242">
        <v>472</v>
      </c>
      <c r="G10" s="242">
        <v>98</v>
      </c>
      <c r="H10" s="242">
        <v>25</v>
      </c>
      <c r="I10" s="242">
        <v>18</v>
      </c>
      <c r="J10" s="242">
        <v>8</v>
      </c>
      <c r="K10" s="242">
        <v>14</v>
      </c>
      <c r="L10" s="242">
        <v>20</v>
      </c>
      <c r="M10" s="242">
        <v>26</v>
      </c>
      <c r="N10" s="242">
        <v>42</v>
      </c>
    </row>
    <row r="11" spans="1:14" s="274" customFormat="1" ht="22.5" x14ac:dyDescent="0.2">
      <c r="A11" s="140" t="s">
        <v>540</v>
      </c>
      <c r="B11" s="259">
        <v>107</v>
      </c>
      <c r="C11" s="242">
        <v>8</v>
      </c>
      <c r="D11" s="242">
        <v>49</v>
      </c>
      <c r="E11" s="242">
        <v>1</v>
      </c>
      <c r="F11" s="242">
        <v>10</v>
      </c>
      <c r="G11" s="242" t="s">
        <v>262</v>
      </c>
      <c r="H11" s="242" t="s">
        <v>262</v>
      </c>
      <c r="I11" s="242">
        <v>14</v>
      </c>
      <c r="J11" s="242" t="s">
        <v>262</v>
      </c>
      <c r="K11" s="242">
        <v>17</v>
      </c>
      <c r="L11" s="242" t="s">
        <v>262</v>
      </c>
      <c r="M11" s="242" t="s">
        <v>262</v>
      </c>
      <c r="N11" s="242">
        <v>8</v>
      </c>
    </row>
    <row r="12" spans="1:14" s="274" customFormat="1" x14ac:dyDescent="0.2">
      <c r="A12" s="140" t="s">
        <v>539</v>
      </c>
      <c r="B12" s="259">
        <v>250</v>
      </c>
      <c r="C12" s="242">
        <v>19</v>
      </c>
      <c r="D12" s="242">
        <v>43</v>
      </c>
      <c r="E12" s="242">
        <v>41</v>
      </c>
      <c r="F12" s="242">
        <v>22</v>
      </c>
      <c r="G12" s="242">
        <v>24</v>
      </c>
      <c r="H12" s="242">
        <v>19</v>
      </c>
      <c r="I12" s="242">
        <v>23</v>
      </c>
      <c r="J12" s="242" t="s">
        <v>262</v>
      </c>
      <c r="K12" s="242" t="s">
        <v>262</v>
      </c>
      <c r="L12" s="242" t="s">
        <v>262</v>
      </c>
      <c r="M12" s="242">
        <v>17</v>
      </c>
      <c r="N12" s="242">
        <v>42</v>
      </c>
    </row>
    <row r="13" spans="1:14" s="274" customFormat="1" ht="22.5" x14ac:dyDescent="0.2">
      <c r="A13" s="140" t="s">
        <v>606</v>
      </c>
      <c r="B13" s="259">
        <v>8</v>
      </c>
      <c r="C13" s="242" t="s">
        <v>262</v>
      </c>
      <c r="D13" s="242" t="s">
        <v>262</v>
      </c>
      <c r="E13" s="242" t="s">
        <v>262</v>
      </c>
      <c r="F13" s="242" t="s">
        <v>262</v>
      </c>
      <c r="G13" s="242" t="s">
        <v>262</v>
      </c>
      <c r="H13" s="242" t="s">
        <v>262</v>
      </c>
      <c r="I13" s="242" t="s">
        <v>262</v>
      </c>
      <c r="J13" s="242">
        <v>8</v>
      </c>
      <c r="K13" s="242" t="s">
        <v>262</v>
      </c>
      <c r="L13" s="242" t="s">
        <v>262</v>
      </c>
      <c r="M13" s="242" t="s">
        <v>262</v>
      </c>
      <c r="N13" s="242" t="s">
        <v>262</v>
      </c>
    </row>
    <row r="14" spans="1:14" s="274" customFormat="1" x14ac:dyDescent="0.2">
      <c r="A14" s="140" t="s">
        <v>548</v>
      </c>
      <c r="B14" s="259">
        <v>338</v>
      </c>
      <c r="C14" s="242">
        <v>54</v>
      </c>
      <c r="D14" s="242">
        <v>20</v>
      </c>
      <c r="E14" s="242">
        <v>11</v>
      </c>
      <c r="F14" s="242">
        <v>43</v>
      </c>
      <c r="G14" s="242">
        <v>36</v>
      </c>
      <c r="H14" s="242">
        <v>68</v>
      </c>
      <c r="I14" s="242">
        <v>10</v>
      </c>
      <c r="J14" s="242">
        <v>6</v>
      </c>
      <c r="K14" s="242">
        <v>20</v>
      </c>
      <c r="L14" s="242">
        <v>16</v>
      </c>
      <c r="M14" s="242">
        <v>14</v>
      </c>
      <c r="N14" s="242">
        <v>40</v>
      </c>
    </row>
    <row r="15" spans="1:14" s="274" customFormat="1" x14ac:dyDescent="0.2">
      <c r="A15" s="140" t="s">
        <v>549</v>
      </c>
      <c r="B15" s="259">
        <v>32</v>
      </c>
      <c r="C15" s="242">
        <v>7</v>
      </c>
      <c r="D15" s="242">
        <v>1</v>
      </c>
      <c r="E15" s="242" t="s">
        <v>262</v>
      </c>
      <c r="F15" s="242">
        <v>10</v>
      </c>
      <c r="G15" s="242">
        <v>2</v>
      </c>
      <c r="H15" s="242">
        <v>2</v>
      </c>
      <c r="I15" s="242">
        <v>1</v>
      </c>
      <c r="J15" s="242" t="s">
        <v>262</v>
      </c>
      <c r="K15" s="242" t="s">
        <v>262</v>
      </c>
      <c r="L15" s="242" t="s">
        <v>262</v>
      </c>
      <c r="M15" s="242" t="s">
        <v>262</v>
      </c>
      <c r="N15" s="242">
        <v>9</v>
      </c>
    </row>
    <row r="16" spans="1:14" s="274" customFormat="1" ht="22.5" x14ac:dyDescent="0.2">
      <c r="A16" s="140" t="s">
        <v>527</v>
      </c>
      <c r="B16" s="259">
        <v>3</v>
      </c>
      <c r="C16" s="242">
        <v>1</v>
      </c>
      <c r="D16" s="242" t="s">
        <v>262</v>
      </c>
      <c r="E16" s="242" t="s">
        <v>262</v>
      </c>
      <c r="F16" s="242">
        <v>1</v>
      </c>
      <c r="G16" s="242" t="s">
        <v>262</v>
      </c>
      <c r="H16" s="242" t="s">
        <v>262</v>
      </c>
      <c r="I16" s="242">
        <v>1</v>
      </c>
      <c r="J16" s="242" t="s">
        <v>262</v>
      </c>
      <c r="K16" s="242" t="s">
        <v>262</v>
      </c>
      <c r="L16" s="242" t="s">
        <v>262</v>
      </c>
      <c r="M16" s="242" t="s">
        <v>262</v>
      </c>
      <c r="N16" s="242" t="s">
        <v>262</v>
      </c>
    </row>
    <row r="17" spans="1:30" s="274" customFormat="1" x14ac:dyDescent="0.2">
      <c r="A17" s="140" t="s">
        <v>541</v>
      </c>
      <c r="B17" s="259">
        <v>68</v>
      </c>
      <c r="C17" s="242">
        <v>2</v>
      </c>
      <c r="D17" s="242">
        <v>5</v>
      </c>
      <c r="E17" s="242">
        <v>6</v>
      </c>
      <c r="F17" s="242">
        <v>9</v>
      </c>
      <c r="G17" s="242">
        <v>14</v>
      </c>
      <c r="H17" s="242">
        <v>7</v>
      </c>
      <c r="I17" s="242">
        <v>3</v>
      </c>
      <c r="J17" s="242">
        <v>2</v>
      </c>
      <c r="K17" s="242">
        <v>6</v>
      </c>
      <c r="L17" s="242">
        <v>3</v>
      </c>
      <c r="M17" s="242">
        <v>2</v>
      </c>
      <c r="N17" s="242">
        <v>9</v>
      </c>
    </row>
    <row r="18" spans="1:30" s="258" customFormat="1" x14ac:dyDescent="0.2">
      <c r="A18" s="140" t="s">
        <v>472</v>
      </c>
      <c r="B18" s="259">
        <v>355</v>
      </c>
      <c r="C18" s="242">
        <v>14</v>
      </c>
      <c r="D18" s="242">
        <v>12</v>
      </c>
      <c r="E18" s="242">
        <v>8</v>
      </c>
      <c r="F18" s="242">
        <v>128</v>
      </c>
      <c r="G18" s="242">
        <v>23</v>
      </c>
      <c r="H18" s="242">
        <v>35</v>
      </c>
      <c r="I18" s="242">
        <v>2</v>
      </c>
      <c r="J18" s="242">
        <v>53</v>
      </c>
      <c r="K18" s="242">
        <v>5</v>
      </c>
      <c r="L18" s="242">
        <v>58</v>
      </c>
      <c r="M18" s="242">
        <v>7</v>
      </c>
      <c r="N18" s="242">
        <v>10</v>
      </c>
      <c r="P18" s="274"/>
      <c r="Q18" s="274"/>
      <c r="R18" s="274"/>
      <c r="S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</row>
    <row r="19" spans="1:30" x14ac:dyDescent="0.2">
      <c r="A19" s="139" t="s">
        <v>267</v>
      </c>
      <c r="B19" s="240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P19" s="274"/>
      <c r="Q19" s="274"/>
      <c r="R19" s="274"/>
      <c r="S19" s="274"/>
      <c r="U19" s="274"/>
      <c r="V19" s="274"/>
      <c r="W19" s="274"/>
      <c r="X19" s="274"/>
      <c r="Y19" s="274"/>
      <c r="Z19" s="274"/>
      <c r="AA19" s="274"/>
      <c r="AB19" s="274"/>
      <c r="AC19" s="274"/>
      <c r="AD19" s="274"/>
    </row>
    <row r="20" spans="1:30" x14ac:dyDescent="0.2">
      <c r="A20" s="141" t="s">
        <v>588</v>
      </c>
      <c r="B20" s="240">
        <v>37</v>
      </c>
      <c r="C20" s="242">
        <v>2</v>
      </c>
      <c r="D20" s="242">
        <v>3</v>
      </c>
      <c r="E20" s="242">
        <v>3</v>
      </c>
      <c r="F20" s="242">
        <v>5</v>
      </c>
      <c r="G20" s="242">
        <v>4</v>
      </c>
      <c r="H20" s="242">
        <v>3</v>
      </c>
      <c r="I20" s="242" t="s">
        <v>262</v>
      </c>
      <c r="J20" s="242">
        <v>5</v>
      </c>
      <c r="K20" s="242">
        <v>5</v>
      </c>
      <c r="L20" s="242">
        <v>3</v>
      </c>
      <c r="M20" s="242">
        <v>1</v>
      </c>
      <c r="N20" s="242">
        <v>3</v>
      </c>
    </row>
    <row r="21" spans="1:30" s="274" customFormat="1" x14ac:dyDescent="0.2">
      <c r="A21" s="141" t="s">
        <v>550</v>
      </c>
      <c r="B21" s="240">
        <v>3035</v>
      </c>
      <c r="C21" s="242">
        <v>305</v>
      </c>
      <c r="D21" s="242">
        <v>166</v>
      </c>
      <c r="E21" s="242">
        <v>290</v>
      </c>
      <c r="F21" s="242">
        <v>834</v>
      </c>
      <c r="G21" s="242">
        <v>348</v>
      </c>
      <c r="H21" s="242">
        <v>205</v>
      </c>
      <c r="I21" s="242">
        <v>107</v>
      </c>
      <c r="J21" s="242">
        <v>142</v>
      </c>
      <c r="K21" s="242">
        <v>131</v>
      </c>
      <c r="L21" s="242">
        <v>116</v>
      </c>
      <c r="M21" s="242">
        <v>111</v>
      </c>
      <c r="N21" s="242">
        <v>280</v>
      </c>
    </row>
    <row r="22" spans="1:30" s="274" customFormat="1" x14ac:dyDescent="0.2">
      <c r="A22" s="141" t="s">
        <v>534</v>
      </c>
      <c r="B22" s="240">
        <v>1088</v>
      </c>
      <c r="C22" s="242">
        <v>163</v>
      </c>
      <c r="D22" s="242">
        <v>48</v>
      </c>
      <c r="E22" s="242">
        <v>111</v>
      </c>
      <c r="F22" s="242">
        <v>265</v>
      </c>
      <c r="G22" s="242">
        <v>114</v>
      </c>
      <c r="H22" s="242">
        <v>59</v>
      </c>
      <c r="I22" s="242">
        <v>52</v>
      </c>
      <c r="J22" s="242">
        <v>66</v>
      </c>
      <c r="K22" s="242">
        <v>29</v>
      </c>
      <c r="L22" s="242">
        <v>44</v>
      </c>
      <c r="M22" s="242">
        <v>41</v>
      </c>
      <c r="N22" s="242">
        <v>96</v>
      </c>
      <c r="P22" s="227"/>
      <c r="Q22" s="227"/>
      <c r="R22" s="227"/>
      <c r="S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</row>
    <row r="23" spans="1:30" ht="13.5" customHeight="1" x14ac:dyDescent="0.2">
      <c r="A23" s="139" t="s">
        <v>268</v>
      </c>
      <c r="B23" s="240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</row>
    <row r="24" spans="1:30" s="274" customFormat="1" x14ac:dyDescent="0.2">
      <c r="A24" s="141" t="s">
        <v>269</v>
      </c>
      <c r="B24" s="240">
        <v>1698</v>
      </c>
      <c r="C24" s="242">
        <v>249</v>
      </c>
      <c r="D24" s="242">
        <v>150</v>
      </c>
      <c r="E24" s="242">
        <v>68</v>
      </c>
      <c r="F24" s="242">
        <v>283</v>
      </c>
      <c r="G24" s="242">
        <v>196</v>
      </c>
      <c r="H24" s="242">
        <v>256</v>
      </c>
      <c r="I24" s="242">
        <v>46</v>
      </c>
      <c r="J24" s="242">
        <v>113</v>
      </c>
      <c r="K24" s="242">
        <v>77</v>
      </c>
      <c r="L24" s="242">
        <v>69</v>
      </c>
      <c r="M24" s="242">
        <v>57</v>
      </c>
      <c r="N24" s="242">
        <v>134</v>
      </c>
    </row>
    <row r="25" spans="1:30" s="274" customFormat="1" x14ac:dyDescent="0.2">
      <c r="A25" s="283" t="s">
        <v>556</v>
      </c>
      <c r="B25" s="243">
        <v>55</v>
      </c>
      <c r="C25" s="244">
        <v>2</v>
      </c>
      <c r="D25" s="244">
        <v>2</v>
      </c>
      <c r="E25" s="244" t="s">
        <v>262</v>
      </c>
      <c r="F25" s="244">
        <v>5</v>
      </c>
      <c r="G25" s="244">
        <v>11</v>
      </c>
      <c r="H25" s="244">
        <v>17</v>
      </c>
      <c r="I25" s="244">
        <v>1</v>
      </c>
      <c r="J25" s="244" t="s">
        <v>262</v>
      </c>
      <c r="K25" s="244">
        <v>4</v>
      </c>
      <c r="L25" s="244">
        <v>8</v>
      </c>
      <c r="M25" s="244" t="s">
        <v>262</v>
      </c>
      <c r="N25" s="244">
        <v>5</v>
      </c>
    </row>
    <row r="26" spans="1:30" ht="13.5" customHeight="1" x14ac:dyDescent="0.2"/>
    <row r="27" spans="1:30" x14ac:dyDescent="0.2">
      <c r="A27" s="69" t="s">
        <v>147</v>
      </c>
    </row>
    <row r="28" spans="1:30" ht="13.5" customHeight="1" x14ac:dyDescent="0.2"/>
    <row r="29" spans="1:30" ht="13.5" customHeight="1" x14ac:dyDescent="0.2"/>
    <row r="30" spans="1:30" ht="13.5" customHeight="1" x14ac:dyDescent="0.2"/>
  </sheetData>
  <mergeCells count="2">
    <mergeCell ref="A3:A4"/>
    <mergeCell ref="B3:N3"/>
  </mergeCells>
  <hyperlinks>
    <hyperlink ref="A27" location="Kazalo!A1" display="nazaj na kazalo" xr:uid="{00000000-0004-0000-2B00-000000000000}"/>
  </hyperlinks>
  <pageMargins left="0.51181102362204722" right="0.51181102362204722" top="0.74803149606299213" bottom="0.74803149606299213" header="0.31496062992125984" footer="0.31496062992125984"/>
  <pageSetup paperSize="9" scale="4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P38"/>
  <sheetViews>
    <sheetView showGridLines="0" tabSelected="1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148</v>
      </c>
      <c r="B1" s="1"/>
      <c r="C1" s="1"/>
      <c r="D1" s="1"/>
      <c r="E1" s="65"/>
      <c r="F1" s="1"/>
      <c r="G1" s="1"/>
      <c r="H1" s="1"/>
      <c r="I1" s="1"/>
      <c r="J1" s="1"/>
      <c r="K1" s="253"/>
      <c r="L1" s="253"/>
      <c r="M1" s="1"/>
    </row>
    <row r="2" spans="1:16" ht="15" customHeight="1" x14ac:dyDescent="0.2">
      <c r="A2" s="1"/>
      <c r="B2" s="1"/>
      <c r="C2" s="1"/>
      <c r="D2" s="1"/>
      <c r="E2" s="65"/>
      <c r="F2" s="1"/>
      <c r="G2" s="1"/>
      <c r="H2" s="1"/>
      <c r="I2" s="1"/>
      <c r="J2" s="1"/>
      <c r="K2" s="253"/>
      <c r="L2" s="253"/>
      <c r="M2" s="1"/>
    </row>
    <row r="3" spans="1:16" ht="15" customHeight="1" x14ac:dyDescent="0.2">
      <c r="A3" s="300"/>
      <c r="B3" s="280"/>
      <c r="C3" s="281"/>
      <c r="D3" s="281"/>
      <c r="E3" s="169"/>
      <c r="F3" s="306" t="s">
        <v>63</v>
      </c>
      <c r="G3" s="306"/>
      <c r="H3" s="306"/>
      <c r="I3" s="2"/>
      <c r="J3" s="2"/>
      <c r="K3" s="254"/>
      <c r="L3" s="254"/>
      <c r="M3" s="2"/>
    </row>
    <row r="4" spans="1:16" ht="15" customHeight="1" x14ac:dyDescent="0.2">
      <c r="A4" s="301"/>
      <c r="B4" s="303" t="s">
        <v>144</v>
      </c>
      <c r="C4" s="304"/>
      <c r="D4" s="304"/>
      <c r="E4" s="305"/>
      <c r="F4" s="143" t="s">
        <v>586</v>
      </c>
      <c r="G4" s="143" t="s">
        <v>586</v>
      </c>
      <c r="H4" s="143" t="s">
        <v>595</v>
      </c>
      <c r="I4" s="2"/>
      <c r="J4" s="2"/>
      <c r="K4" s="254"/>
      <c r="L4" s="254"/>
      <c r="M4" s="2"/>
    </row>
    <row r="5" spans="1:16" ht="15" customHeight="1" x14ac:dyDescent="0.2">
      <c r="A5" s="302"/>
      <c r="B5" s="170" t="s">
        <v>544</v>
      </c>
      <c r="C5" s="171" t="s">
        <v>558</v>
      </c>
      <c r="D5" s="171" t="s">
        <v>595</v>
      </c>
      <c r="E5" s="172" t="s">
        <v>586</v>
      </c>
      <c r="F5" s="171" t="s">
        <v>580</v>
      </c>
      <c r="G5" s="171" t="s">
        <v>596</v>
      </c>
      <c r="H5" s="171" t="s">
        <v>597</v>
      </c>
      <c r="I5" s="2"/>
      <c r="J5" s="2"/>
      <c r="K5" s="254" t="s">
        <v>597</v>
      </c>
      <c r="L5" s="254" t="s">
        <v>596</v>
      </c>
      <c r="M5" s="277" t="s">
        <v>580</v>
      </c>
    </row>
    <row r="6" spans="1:16" ht="15" customHeight="1" x14ac:dyDescent="0.2">
      <c r="A6" s="21" t="s">
        <v>0</v>
      </c>
      <c r="B6" s="22">
        <v>933737.75000000023</v>
      </c>
      <c r="C6" s="23">
        <v>944008.16666666663</v>
      </c>
      <c r="D6" s="24">
        <v>938589.33333333326</v>
      </c>
      <c r="E6" s="282">
        <v>940782</v>
      </c>
      <c r="F6" s="76">
        <v>100.24283353382995</v>
      </c>
      <c r="G6" s="76">
        <v>99.627132392886608</v>
      </c>
      <c r="H6" s="77">
        <v>99.676379070483662</v>
      </c>
      <c r="I6" s="2"/>
      <c r="J6" s="216"/>
      <c r="K6" s="211">
        <v>941636.66666666651</v>
      </c>
      <c r="L6" s="211">
        <v>944303</v>
      </c>
      <c r="M6" s="17">
        <v>938503</v>
      </c>
      <c r="O6" s="7"/>
      <c r="P6" s="7"/>
    </row>
    <row r="7" spans="1:16" ht="12.75" customHeight="1" x14ac:dyDescent="0.2">
      <c r="A7" s="11"/>
      <c r="B7" s="15"/>
      <c r="C7" s="16"/>
      <c r="D7" s="16"/>
      <c r="E7" s="66"/>
      <c r="F7" s="79"/>
      <c r="G7" s="79"/>
      <c r="H7" s="80"/>
      <c r="I7" s="2"/>
      <c r="J7" s="216"/>
      <c r="K7" s="211"/>
      <c r="L7" s="211"/>
      <c r="M7" s="17"/>
    </row>
    <row r="8" spans="1:16" ht="15" customHeight="1" x14ac:dyDescent="0.2">
      <c r="A8" s="18" t="s">
        <v>2</v>
      </c>
      <c r="B8" s="12">
        <v>24275.083333333332</v>
      </c>
      <c r="C8" s="13">
        <v>23572.75</v>
      </c>
      <c r="D8" s="13">
        <v>22797.333333333332</v>
      </c>
      <c r="E8" s="14">
        <v>22796</v>
      </c>
      <c r="F8" s="82">
        <v>100</v>
      </c>
      <c r="G8" s="82">
        <v>96.548219050442583</v>
      </c>
      <c r="H8" s="82">
        <v>96.783414703176959</v>
      </c>
      <c r="I8" s="3"/>
      <c r="J8" s="223"/>
      <c r="K8" s="204">
        <v>23555</v>
      </c>
      <c r="L8" s="204">
        <v>23611</v>
      </c>
      <c r="M8" s="13">
        <v>22796</v>
      </c>
      <c r="O8" s="7"/>
      <c r="P8" s="7"/>
    </row>
    <row r="9" spans="1:16" ht="15" customHeight="1" x14ac:dyDescent="0.2">
      <c r="A9" s="18" t="s">
        <v>3</v>
      </c>
      <c r="B9" s="12">
        <v>2281.6666666666665</v>
      </c>
      <c r="C9" s="13">
        <v>2199.1666666666665</v>
      </c>
      <c r="D9" s="13">
        <v>2106.3333333333335</v>
      </c>
      <c r="E9" s="14">
        <v>2102</v>
      </c>
      <c r="F9" s="82">
        <v>99.810066476733141</v>
      </c>
      <c r="G9" s="82">
        <v>93.881196962929877</v>
      </c>
      <c r="H9" s="82">
        <v>94.116770926422404</v>
      </c>
      <c r="I9" s="3"/>
      <c r="J9" s="223"/>
      <c r="K9" s="204">
        <v>2238</v>
      </c>
      <c r="L9" s="204">
        <v>2239</v>
      </c>
      <c r="M9" s="13">
        <v>2106</v>
      </c>
      <c r="O9" s="7"/>
      <c r="P9" s="7"/>
    </row>
    <row r="10" spans="1:16" ht="15" customHeight="1" x14ac:dyDescent="0.2">
      <c r="A10" s="18" t="s">
        <v>4</v>
      </c>
      <c r="B10" s="12">
        <v>211446.66666666666</v>
      </c>
      <c r="C10" s="13">
        <v>211216.08333333334</v>
      </c>
      <c r="D10" s="13">
        <v>208502.66666666666</v>
      </c>
      <c r="E10" s="14">
        <v>208401</v>
      </c>
      <c r="F10" s="82">
        <v>99.979850606640667</v>
      </c>
      <c r="G10" s="82">
        <v>98.163910334010055</v>
      </c>
      <c r="H10" s="82">
        <v>98.239717550681931</v>
      </c>
      <c r="I10" s="3"/>
      <c r="J10" s="223"/>
      <c r="K10" s="204">
        <v>212238.66666666666</v>
      </c>
      <c r="L10" s="204">
        <v>212299</v>
      </c>
      <c r="M10" s="13">
        <v>208443</v>
      </c>
      <c r="O10" s="7"/>
      <c r="P10" s="7"/>
    </row>
    <row r="11" spans="1:16" ht="15" customHeight="1" x14ac:dyDescent="0.2">
      <c r="A11" s="18" t="s">
        <v>5</v>
      </c>
      <c r="B11" s="12">
        <v>8246.25</v>
      </c>
      <c r="C11" s="13">
        <v>8423</v>
      </c>
      <c r="D11" s="13">
        <v>8491</v>
      </c>
      <c r="E11" s="14">
        <v>8518</v>
      </c>
      <c r="F11" s="82">
        <v>100.31798374749734</v>
      </c>
      <c r="G11" s="82">
        <v>101.65890917770616</v>
      </c>
      <c r="H11" s="82">
        <v>101.41332908671072</v>
      </c>
      <c r="I11" s="4"/>
      <c r="J11" s="224"/>
      <c r="K11" s="204">
        <v>8372.6666666666661</v>
      </c>
      <c r="L11" s="204">
        <v>8379</v>
      </c>
      <c r="M11" s="13">
        <v>8491</v>
      </c>
      <c r="O11" s="7"/>
      <c r="P11" s="7"/>
    </row>
    <row r="12" spans="1:16" ht="15" customHeight="1" x14ac:dyDescent="0.2">
      <c r="A12" s="18" t="s">
        <v>6</v>
      </c>
      <c r="B12" s="12">
        <v>10726.666666666666</v>
      </c>
      <c r="C12" s="13">
        <v>10823.5</v>
      </c>
      <c r="D12" s="13">
        <v>10758.666666666666</v>
      </c>
      <c r="E12" s="14">
        <v>10791</v>
      </c>
      <c r="F12" s="82">
        <v>100.18568378052177</v>
      </c>
      <c r="G12" s="82">
        <v>100.35338975169721</v>
      </c>
      <c r="H12" s="82">
        <v>100.4825503564646</v>
      </c>
      <c r="I12" s="4"/>
      <c r="J12" s="224"/>
      <c r="K12" s="204">
        <v>10707</v>
      </c>
      <c r="L12" s="204">
        <v>10753</v>
      </c>
      <c r="M12" s="13">
        <v>10771</v>
      </c>
      <c r="O12" s="7"/>
      <c r="P12" s="7"/>
    </row>
    <row r="13" spans="1:16" ht="15" customHeight="1" x14ac:dyDescent="0.2">
      <c r="A13" s="18" t="s">
        <v>7</v>
      </c>
      <c r="B13" s="12">
        <v>75667.666666666672</v>
      </c>
      <c r="C13" s="13">
        <v>79669.083333333328</v>
      </c>
      <c r="D13" s="13">
        <v>77899</v>
      </c>
      <c r="E13" s="14">
        <v>78461</v>
      </c>
      <c r="F13" s="82">
        <v>100.71498254261655</v>
      </c>
      <c r="G13" s="82">
        <v>98.149862396797587</v>
      </c>
      <c r="H13" s="82">
        <v>98.683360429026877</v>
      </c>
      <c r="I13" s="5"/>
      <c r="J13" s="223"/>
      <c r="K13" s="204">
        <v>78938.333333333328</v>
      </c>
      <c r="L13" s="204">
        <v>79940</v>
      </c>
      <c r="M13" s="13">
        <v>77904</v>
      </c>
      <c r="O13" s="7"/>
      <c r="P13" s="7"/>
    </row>
    <row r="14" spans="1:16" ht="15" customHeight="1" x14ac:dyDescent="0.2">
      <c r="A14" s="18" t="s">
        <v>8</v>
      </c>
      <c r="B14" s="12">
        <v>116514.08333333333</v>
      </c>
      <c r="C14" s="13">
        <v>116540.66666666667</v>
      </c>
      <c r="D14" s="13">
        <v>115963</v>
      </c>
      <c r="E14" s="14">
        <v>115946</v>
      </c>
      <c r="F14" s="82">
        <v>99.962927518988863</v>
      </c>
      <c r="G14" s="82">
        <v>99.105074662586645</v>
      </c>
      <c r="H14" s="82">
        <v>99.26639274096901</v>
      </c>
      <c r="I14" s="5"/>
      <c r="J14" s="223"/>
      <c r="K14" s="204">
        <v>116820</v>
      </c>
      <c r="L14" s="204">
        <v>116993</v>
      </c>
      <c r="M14" s="13">
        <v>115989</v>
      </c>
      <c r="O14" s="7"/>
      <c r="P14" s="7"/>
    </row>
    <row r="15" spans="1:16" ht="15" customHeight="1" x14ac:dyDescent="0.2">
      <c r="A15" s="18" t="s">
        <v>9</v>
      </c>
      <c r="B15" s="12">
        <v>57384.666666666664</v>
      </c>
      <c r="C15" s="13">
        <v>57750.25</v>
      </c>
      <c r="D15" s="13">
        <v>58030.333333333336</v>
      </c>
      <c r="E15" s="14">
        <v>58178</v>
      </c>
      <c r="F15" s="82">
        <v>100.24813040631355</v>
      </c>
      <c r="G15" s="82">
        <v>101.14570837462405</v>
      </c>
      <c r="H15" s="82">
        <v>100.93402133580705</v>
      </c>
      <c r="I15" s="5"/>
      <c r="J15" s="223"/>
      <c r="K15" s="204">
        <v>57493.333333333336</v>
      </c>
      <c r="L15" s="204">
        <v>57519</v>
      </c>
      <c r="M15" s="13">
        <v>58034</v>
      </c>
      <c r="O15" s="7"/>
      <c r="P15" s="7"/>
    </row>
    <row r="16" spans="1:16" ht="15" customHeight="1" x14ac:dyDescent="0.2">
      <c r="A16" s="18" t="s">
        <v>10</v>
      </c>
      <c r="B16" s="12">
        <v>38324.583333333336</v>
      </c>
      <c r="C16" s="13">
        <v>38700.166666666664</v>
      </c>
      <c r="D16" s="13">
        <v>38260</v>
      </c>
      <c r="E16" s="14">
        <v>38468</v>
      </c>
      <c r="F16" s="82">
        <v>100.85205673386992</v>
      </c>
      <c r="G16" s="82">
        <v>100.26847386941222</v>
      </c>
      <c r="H16" s="82">
        <v>100.35322095544518</v>
      </c>
      <c r="I16" s="5"/>
      <c r="J16" s="223"/>
      <c r="K16" s="204">
        <v>38125.333333333336</v>
      </c>
      <c r="L16" s="204">
        <v>38365</v>
      </c>
      <c r="M16" s="13">
        <v>38143</v>
      </c>
      <c r="O16" s="7"/>
      <c r="P16" s="7"/>
    </row>
    <row r="17" spans="1:16" ht="15" customHeight="1" x14ac:dyDescent="0.2">
      <c r="A17" s="18" t="s">
        <v>11</v>
      </c>
      <c r="B17" s="12">
        <v>32788.083333333336</v>
      </c>
      <c r="C17" s="13">
        <v>33915.75</v>
      </c>
      <c r="D17" s="13">
        <v>33769.666666666664</v>
      </c>
      <c r="E17" s="14">
        <v>33795</v>
      </c>
      <c r="F17" s="82">
        <v>100.12443338369923</v>
      </c>
      <c r="G17" s="82">
        <v>100.21350413664265</v>
      </c>
      <c r="H17" s="82">
        <v>100.23646977342435</v>
      </c>
      <c r="I17" s="5"/>
      <c r="J17" s="223"/>
      <c r="K17" s="204">
        <v>33690</v>
      </c>
      <c r="L17" s="204">
        <v>33723</v>
      </c>
      <c r="M17" s="13">
        <v>33753</v>
      </c>
      <c r="O17" s="7"/>
      <c r="P17" s="7"/>
    </row>
    <row r="18" spans="1:16" ht="15" customHeight="1" x14ac:dyDescent="0.2">
      <c r="A18" s="18" t="s">
        <v>12</v>
      </c>
      <c r="B18" s="12">
        <v>18863.416666666668</v>
      </c>
      <c r="C18" s="13">
        <v>18621.166666666668</v>
      </c>
      <c r="D18" s="13">
        <v>18615.333333333332</v>
      </c>
      <c r="E18" s="14">
        <v>18615</v>
      </c>
      <c r="F18" s="82">
        <v>99.951675257731949</v>
      </c>
      <c r="G18" s="82">
        <v>100.03224246332421</v>
      </c>
      <c r="H18" s="82">
        <v>99.949887246304172</v>
      </c>
      <c r="I18" s="5"/>
      <c r="J18" s="223"/>
      <c r="K18" s="204">
        <v>18624.666666666668</v>
      </c>
      <c r="L18" s="204">
        <v>18609</v>
      </c>
      <c r="M18" s="13">
        <v>18624</v>
      </c>
      <c r="O18" s="7"/>
      <c r="P18" s="7"/>
    </row>
    <row r="19" spans="1:16" ht="15" customHeight="1" x14ac:dyDescent="0.2">
      <c r="A19" s="18" t="s">
        <v>13</v>
      </c>
      <c r="B19" s="12">
        <v>4925.833333333333</v>
      </c>
      <c r="C19" s="13">
        <v>5258.25</v>
      </c>
      <c r="D19" s="13">
        <v>5396.333333333333</v>
      </c>
      <c r="E19" s="14">
        <v>5409</v>
      </c>
      <c r="F19" s="82">
        <v>100.05549389567148</v>
      </c>
      <c r="G19" s="82">
        <v>104.42084942084942</v>
      </c>
      <c r="H19" s="82">
        <v>103.74239025953219</v>
      </c>
      <c r="I19" s="5"/>
      <c r="J19" s="223"/>
      <c r="K19" s="204">
        <v>5201.666666666667</v>
      </c>
      <c r="L19" s="204">
        <v>5180</v>
      </c>
      <c r="M19" s="13">
        <v>5406</v>
      </c>
      <c r="O19" s="7"/>
      <c r="P19" s="7"/>
    </row>
    <row r="20" spans="1:16" ht="15" customHeight="1" x14ac:dyDescent="0.2">
      <c r="A20" s="18" t="s">
        <v>14</v>
      </c>
      <c r="B20" s="12">
        <v>61089.583333333336</v>
      </c>
      <c r="C20" s="13">
        <v>61907.833333333336</v>
      </c>
      <c r="D20" s="13">
        <v>61264.666666666664</v>
      </c>
      <c r="E20" s="14">
        <v>61334</v>
      </c>
      <c r="F20" s="82">
        <v>100.08812010443864</v>
      </c>
      <c r="G20" s="82">
        <v>99.013641133263377</v>
      </c>
      <c r="H20" s="82">
        <v>99.018937047113653</v>
      </c>
      <c r="I20" s="5"/>
      <c r="J20" s="223"/>
      <c r="K20" s="204">
        <v>61871.666666666664</v>
      </c>
      <c r="L20" s="204">
        <v>61945</v>
      </c>
      <c r="M20" s="13">
        <v>61280</v>
      </c>
      <c r="O20" s="7"/>
      <c r="P20" s="7"/>
    </row>
    <row r="21" spans="1:16" ht="15" customHeight="1" x14ac:dyDescent="0.2">
      <c r="A21" s="18" t="s">
        <v>15</v>
      </c>
      <c r="B21" s="12">
        <v>34279.25</v>
      </c>
      <c r="C21" s="13">
        <v>33946.166666666664</v>
      </c>
      <c r="D21" s="13">
        <v>32438.666666666668</v>
      </c>
      <c r="E21" s="14">
        <v>32662</v>
      </c>
      <c r="F21" s="82">
        <v>100.74023810992536</v>
      </c>
      <c r="G21" s="82">
        <v>95.218937671272812</v>
      </c>
      <c r="H21" s="82">
        <v>95.191329525001962</v>
      </c>
      <c r="I21" s="5"/>
      <c r="J21" s="223"/>
      <c r="K21" s="204">
        <v>34077.333333333336</v>
      </c>
      <c r="L21" s="204">
        <v>34302</v>
      </c>
      <c r="M21" s="13">
        <v>32422</v>
      </c>
      <c r="O21" s="7"/>
      <c r="P21" s="7"/>
    </row>
    <row r="22" spans="1:16" ht="15" customHeight="1" x14ac:dyDescent="0.2">
      <c r="A22" s="18" t="s">
        <v>16</v>
      </c>
      <c r="B22" s="12">
        <v>49197.833333333336</v>
      </c>
      <c r="C22" s="13">
        <v>49708.333333333336</v>
      </c>
      <c r="D22" s="13">
        <v>49754.333333333336</v>
      </c>
      <c r="E22" s="14">
        <v>49991</v>
      </c>
      <c r="F22" s="82">
        <v>100.62600644122384</v>
      </c>
      <c r="G22" s="82">
        <v>100.9633638970796</v>
      </c>
      <c r="H22" s="82">
        <v>100.81318933668335</v>
      </c>
      <c r="I22" s="5"/>
      <c r="J22" s="223"/>
      <c r="K22" s="204">
        <v>49353</v>
      </c>
      <c r="L22" s="204">
        <v>49514</v>
      </c>
      <c r="M22" s="13">
        <v>49680</v>
      </c>
      <c r="O22" s="7"/>
      <c r="P22" s="7"/>
    </row>
    <row r="23" spans="1:16" ht="15" customHeight="1" x14ac:dyDescent="0.2">
      <c r="A23" s="18" t="s">
        <v>17</v>
      </c>
      <c r="B23" s="12">
        <v>79105.583333333328</v>
      </c>
      <c r="C23" s="13">
        <v>80461.25</v>
      </c>
      <c r="D23" s="13">
        <v>81629</v>
      </c>
      <c r="E23" s="14">
        <v>81877</v>
      </c>
      <c r="F23" s="82">
        <v>100.25714180758445</v>
      </c>
      <c r="G23" s="82">
        <v>101.69918891055659</v>
      </c>
      <c r="H23" s="82">
        <v>101.6867019620056</v>
      </c>
      <c r="I23" s="5"/>
      <c r="J23" s="223"/>
      <c r="K23" s="204">
        <v>80275</v>
      </c>
      <c r="L23" s="204">
        <v>80509</v>
      </c>
      <c r="M23" s="13">
        <v>81667</v>
      </c>
      <c r="O23" s="7"/>
      <c r="P23" s="7"/>
    </row>
    <row r="24" spans="1:16" ht="15" customHeight="1" x14ac:dyDescent="0.2">
      <c r="A24" s="18" t="s">
        <v>18</v>
      </c>
      <c r="B24" s="12">
        <v>73906.416666666672</v>
      </c>
      <c r="C24" s="13">
        <v>75987.25</v>
      </c>
      <c r="D24" s="13">
        <v>77475</v>
      </c>
      <c r="E24" s="14">
        <v>77840</v>
      </c>
      <c r="F24" s="82">
        <v>100.40114021849888</v>
      </c>
      <c r="G24" s="82">
        <v>103.33749303029498</v>
      </c>
      <c r="H24" s="82">
        <v>103.16840297043326</v>
      </c>
      <c r="I24" s="5"/>
      <c r="J24" s="223"/>
      <c r="K24" s="204">
        <v>75095.666666666672</v>
      </c>
      <c r="L24" s="204">
        <v>75326</v>
      </c>
      <c r="M24" s="13">
        <v>77529</v>
      </c>
      <c r="O24" s="7"/>
      <c r="P24" s="7"/>
    </row>
    <row r="25" spans="1:16" ht="15" customHeight="1" x14ac:dyDescent="0.2">
      <c r="A25" s="18" t="s">
        <v>19</v>
      </c>
      <c r="B25" s="12">
        <v>16100</v>
      </c>
      <c r="C25" s="13">
        <v>16241.833333333334</v>
      </c>
      <c r="D25" s="13">
        <v>16246</v>
      </c>
      <c r="E25" s="14">
        <v>16350</v>
      </c>
      <c r="F25" s="82">
        <v>100.52877520905066</v>
      </c>
      <c r="G25" s="82">
        <v>101.35135135135135</v>
      </c>
      <c r="H25" s="82">
        <v>100.94236066524449</v>
      </c>
      <c r="I25" s="5"/>
      <c r="J25" s="223"/>
      <c r="K25" s="204">
        <v>16094.333333333334</v>
      </c>
      <c r="L25" s="204">
        <v>16132</v>
      </c>
      <c r="M25" s="13">
        <v>16264</v>
      </c>
      <c r="O25" s="7"/>
      <c r="P25" s="7"/>
    </row>
    <row r="26" spans="1:16" ht="15" customHeight="1" x14ac:dyDescent="0.2">
      <c r="A26" s="18" t="s">
        <v>20</v>
      </c>
      <c r="B26" s="12">
        <v>17893.333333333332</v>
      </c>
      <c r="C26" s="13">
        <v>18397</v>
      </c>
      <c r="D26" s="13">
        <v>18527.333333333332</v>
      </c>
      <c r="E26" s="14">
        <v>18562</v>
      </c>
      <c r="F26" s="82">
        <v>100.08627197239296</v>
      </c>
      <c r="G26" s="82">
        <v>101.39844859608871</v>
      </c>
      <c r="H26" s="82">
        <v>101.80972268014798</v>
      </c>
      <c r="I26" s="5"/>
      <c r="J26" s="223"/>
      <c r="K26" s="204">
        <v>18198</v>
      </c>
      <c r="L26" s="204">
        <v>18306</v>
      </c>
      <c r="M26" s="13">
        <v>18546</v>
      </c>
      <c r="O26" s="7"/>
      <c r="P26" s="7"/>
    </row>
    <row r="27" spans="1:16" ht="15" customHeight="1" x14ac:dyDescent="0.2">
      <c r="A27" s="18" t="s">
        <v>21</v>
      </c>
      <c r="B27" s="12">
        <v>721.08333333333337</v>
      </c>
      <c r="C27" s="13">
        <v>668.66666666666663</v>
      </c>
      <c r="D27" s="13">
        <v>664.66666666666663</v>
      </c>
      <c r="E27" s="14">
        <v>686</v>
      </c>
      <c r="F27" s="82">
        <v>104.73282442748091</v>
      </c>
      <c r="G27" s="82">
        <v>104.09711684370258</v>
      </c>
      <c r="H27" s="82">
        <v>99.650174912543719</v>
      </c>
      <c r="I27" s="5"/>
      <c r="J27" s="223"/>
      <c r="K27" s="204">
        <v>667</v>
      </c>
      <c r="L27" s="204">
        <v>659</v>
      </c>
      <c r="M27" s="13">
        <v>655</v>
      </c>
    </row>
    <row r="28" spans="1:16" ht="15" customHeight="1" x14ac:dyDescent="0.2">
      <c r="A28" s="25" t="s">
        <v>484</v>
      </c>
      <c r="B28" s="26" t="s">
        <v>262</v>
      </c>
      <c r="C28" s="27" t="s">
        <v>262</v>
      </c>
      <c r="D28" s="27" t="s">
        <v>262</v>
      </c>
      <c r="E28" s="28" t="s">
        <v>262</v>
      </c>
      <c r="F28" s="84" t="s">
        <v>262</v>
      </c>
      <c r="G28" s="84" t="s">
        <v>262</v>
      </c>
      <c r="H28" s="84" t="s">
        <v>262</v>
      </c>
      <c r="I28" s="5"/>
      <c r="J28" s="223"/>
      <c r="K28" s="204" t="s">
        <v>262</v>
      </c>
      <c r="L28" s="204" t="s">
        <v>262</v>
      </c>
      <c r="M28" s="13" t="s">
        <v>262</v>
      </c>
    </row>
    <row r="29" spans="1:16" ht="15" customHeight="1" x14ac:dyDescent="0.2">
      <c r="A29" s="10"/>
      <c r="B29" s="10"/>
      <c r="C29" s="10"/>
      <c r="D29" s="59"/>
      <c r="F29" s="10"/>
      <c r="G29" s="10"/>
      <c r="H29" s="10"/>
      <c r="J29" s="225"/>
    </row>
    <row r="30" spans="1:16" ht="15" customHeight="1" x14ac:dyDescent="0.2">
      <c r="A30" s="6" t="s">
        <v>1</v>
      </c>
    </row>
    <row r="32" spans="1:16" s="67" customFormat="1" ht="15" customHeight="1" x14ac:dyDescent="0.2">
      <c r="A32" s="69" t="s">
        <v>147</v>
      </c>
      <c r="E32" s="68"/>
    </row>
    <row r="33" spans="5:5" s="67" customFormat="1" ht="15" customHeight="1" x14ac:dyDescent="0.2">
      <c r="E33" s="68"/>
    </row>
    <row r="34" spans="5:5" s="67" customFormat="1" ht="15" customHeight="1" x14ac:dyDescent="0.2">
      <c r="E34" s="68"/>
    </row>
    <row r="35" spans="5:5" s="67" customFormat="1" ht="15" customHeight="1" x14ac:dyDescent="0.2">
      <c r="E35" s="68"/>
    </row>
    <row r="36" spans="5:5" s="67" customFormat="1" ht="15" customHeight="1" x14ac:dyDescent="0.2">
      <c r="E36" s="68"/>
    </row>
    <row r="37" spans="5:5" s="67" customFormat="1" ht="15" customHeight="1" x14ac:dyDescent="0.2">
      <c r="E37" s="68"/>
    </row>
    <row r="38" spans="5:5" s="67" customFormat="1" ht="15" customHeight="1" x14ac:dyDescent="0.2">
      <c r="E38" s="68"/>
    </row>
  </sheetData>
  <mergeCells count="3">
    <mergeCell ref="A3:A5"/>
    <mergeCell ref="B4:E4"/>
    <mergeCell ref="F3:H3"/>
  </mergeCells>
  <phoneticPr fontId="3" type="noConversion"/>
  <hyperlinks>
    <hyperlink ref="A32" location="Kazalo!A1" display="nazaj na kazalo" xr:uid="{00000000-0004-0000-0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AD31"/>
  <sheetViews>
    <sheetView showGridLines="0" tabSelected="1" workbookViewId="0"/>
  </sheetViews>
  <sheetFormatPr defaultColWidth="9.140625" defaultRowHeight="12.75" x14ac:dyDescent="0.2"/>
  <cols>
    <col min="1" max="1" width="39.140625" style="227" customWidth="1"/>
    <col min="2" max="2" width="7.42578125" style="227" customWidth="1"/>
    <col min="3" max="14" width="5.42578125" style="227" customWidth="1"/>
    <col min="15" max="15" width="3.7109375" style="227" customWidth="1"/>
    <col min="16" max="16" width="9.140625" style="227"/>
    <col min="17" max="18" width="5.28515625" style="227" customWidth="1"/>
    <col min="19" max="22" width="6.42578125" style="227" customWidth="1"/>
    <col min="23" max="29" width="5.28515625" style="227" customWidth="1"/>
    <col min="30" max="31" width="6.42578125" style="227" customWidth="1"/>
    <col min="32" max="16384" width="9.140625" style="227"/>
  </cols>
  <sheetData>
    <row r="1" spans="1:30" x14ac:dyDescent="0.2">
      <c r="A1" s="9" t="s">
        <v>601</v>
      </c>
    </row>
    <row r="3" spans="1:30" ht="15" customHeight="1" x14ac:dyDescent="0.2">
      <c r="A3" s="320" t="s">
        <v>263</v>
      </c>
      <c r="B3" s="322" t="s">
        <v>264</v>
      </c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</row>
    <row r="4" spans="1:30" ht="15" customHeight="1" x14ac:dyDescent="0.2">
      <c r="A4" s="321"/>
      <c r="B4" s="239" t="s">
        <v>247</v>
      </c>
      <c r="C4" s="137" t="s">
        <v>250</v>
      </c>
      <c r="D4" s="137" t="s">
        <v>251</v>
      </c>
      <c r="E4" s="137" t="s">
        <v>252</v>
      </c>
      <c r="F4" s="137" t="s">
        <v>253</v>
      </c>
      <c r="G4" s="137" t="s">
        <v>254</v>
      </c>
      <c r="H4" s="137" t="s">
        <v>255</v>
      </c>
      <c r="I4" s="137" t="s">
        <v>256</v>
      </c>
      <c r="J4" s="137" t="s">
        <v>257</v>
      </c>
      <c r="K4" s="137" t="s">
        <v>258</v>
      </c>
      <c r="L4" s="137" t="s">
        <v>259</v>
      </c>
      <c r="M4" s="137" t="s">
        <v>260</v>
      </c>
      <c r="N4" s="137" t="s">
        <v>261</v>
      </c>
    </row>
    <row r="5" spans="1:30" ht="15.75" customHeight="1" x14ac:dyDescent="0.2">
      <c r="A5" s="136" t="s">
        <v>265</v>
      </c>
      <c r="B5" s="259">
        <v>7905</v>
      </c>
      <c r="C5" s="241">
        <v>956</v>
      </c>
      <c r="D5" s="241">
        <v>502</v>
      </c>
      <c r="E5" s="241">
        <v>615</v>
      </c>
      <c r="F5" s="241">
        <v>1998</v>
      </c>
      <c r="G5" s="241">
        <v>893</v>
      </c>
      <c r="H5" s="241">
        <v>678</v>
      </c>
      <c r="I5" s="241">
        <v>277</v>
      </c>
      <c r="J5" s="241">
        <v>401</v>
      </c>
      <c r="K5" s="241">
        <v>298</v>
      </c>
      <c r="L5" s="241">
        <v>331</v>
      </c>
      <c r="M5" s="241">
        <v>260</v>
      </c>
      <c r="N5" s="241">
        <v>696</v>
      </c>
    </row>
    <row r="6" spans="1:30" ht="15.75" customHeight="1" x14ac:dyDescent="0.2">
      <c r="A6" s="138"/>
      <c r="B6" s="259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</row>
    <row r="7" spans="1:30" ht="15.75" customHeight="1" x14ac:dyDescent="0.2">
      <c r="A7" s="139" t="s">
        <v>266</v>
      </c>
      <c r="B7" s="259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</row>
    <row r="8" spans="1:30" ht="22.5" x14ac:dyDescent="0.2">
      <c r="A8" s="140" t="s">
        <v>547</v>
      </c>
      <c r="B8" s="259">
        <v>435</v>
      </c>
      <c r="C8" s="242">
        <v>78</v>
      </c>
      <c r="D8" s="242">
        <v>8</v>
      </c>
      <c r="E8" s="242">
        <v>15</v>
      </c>
      <c r="F8" s="242">
        <v>73</v>
      </c>
      <c r="G8" s="242">
        <v>76</v>
      </c>
      <c r="H8" s="242">
        <v>39</v>
      </c>
      <c r="I8" s="242">
        <v>11</v>
      </c>
      <c r="J8" s="242">
        <v>30</v>
      </c>
      <c r="K8" s="242">
        <v>12</v>
      </c>
      <c r="L8" s="242">
        <v>18</v>
      </c>
      <c r="M8" s="242">
        <v>20</v>
      </c>
      <c r="N8" s="242">
        <v>55</v>
      </c>
    </row>
    <row r="9" spans="1:30" s="274" customFormat="1" x14ac:dyDescent="0.2">
      <c r="A9" s="140" t="s">
        <v>585</v>
      </c>
      <c r="B9" s="259">
        <v>32</v>
      </c>
      <c r="C9" s="242">
        <v>12</v>
      </c>
      <c r="D9" s="242">
        <v>1</v>
      </c>
      <c r="E9" s="242">
        <v>1</v>
      </c>
      <c r="F9" s="242">
        <v>8</v>
      </c>
      <c r="G9" s="242">
        <v>1</v>
      </c>
      <c r="H9" s="242" t="s">
        <v>262</v>
      </c>
      <c r="I9" s="242">
        <v>3</v>
      </c>
      <c r="J9" s="242" t="s">
        <v>262</v>
      </c>
      <c r="K9" s="242" t="s">
        <v>262</v>
      </c>
      <c r="L9" s="242" t="s">
        <v>262</v>
      </c>
      <c r="M9" s="242" t="s">
        <v>262</v>
      </c>
      <c r="N9" s="242">
        <v>6</v>
      </c>
    </row>
    <row r="10" spans="1:30" s="274" customFormat="1" ht="22.5" x14ac:dyDescent="0.2">
      <c r="A10" s="140" t="s">
        <v>517</v>
      </c>
      <c r="B10" s="259">
        <v>707</v>
      </c>
      <c r="C10" s="242">
        <v>75</v>
      </c>
      <c r="D10" s="242">
        <v>18</v>
      </c>
      <c r="E10" s="242">
        <v>72</v>
      </c>
      <c r="F10" s="242">
        <v>367</v>
      </c>
      <c r="G10" s="242">
        <v>78</v>
      </c>
      <c r="H10" s="242">
        <v>15</v>
      </c>
      <c r="I10" s="242">
        <v>11</v>
      </c>
      <c r="J10" s="242">
        <v>3</v>
      </c>
      <c r="K10" s="242">
        <v>12</v>
      </c>
      <c r="L10" s="242">
        <v>12</v>
      </c>
      <c r="M10" s="242">
        <v>9</v>
      </c>
      <c r="N10" s="242">
        <v>35</v>
      </c>
    </row>
    <row r="11" spans="1:30" s="274" customFormat="1" ht="22.5" x14ac:dyDescent="0.2">
      <c r="A11" s="140" t="s">
        <v>540</v>
      </c>
      <c r="B11" s="259">
        <v>90</v>
      </c>
      <c r="C11" s="242">
        <v>8</v>
      </c>
      <c r="D11" s="242">
        <v>37</v>
      </c>
      <c r="E11" s="242">
        <v>1</v>
      </c>
      <c r="F11" s="242">
        <v>10</v>
      </c>
      <c r="G11" s="242" t="s">
        <v>262</v>
      </c>
      <c r="H11" s="242" t="s">
        <v>262</v>
      </c>
      <c r="I11" s="242">
        <v>14</v>
      </c>
      <c r="J11" s="242" t="s">
        <v>262</v>
      </c>
      <c r="K11" s="242">
        <v>12</v>
      </c>
      <c r="L11" s="242" t="s">
        <v>262</v>
      </c>
      <c r="M11" s="242" t="s">
        <v>262</v>
      </c>
      <c r="N11" s="242">
        <v>8</v>
      </c>
    </row>
    <row r="12" spans="1:30" s="274" customFormat="1" x14ac:dyDescent="0.2">
      <c r="A12" s="140" t="s">
        <v>539</v>
      </c>
      <c r="B12" s="259">
        <v>246</v>
      </c>
      <c r="C12" s="242">
        <v>18</v>
      </c>
      <c r="D12" s="242">
        <v>43</v>
      </c>
      <c r="E12" s="242">
        <v>41</v>
      </c>
      <c r="F12" s="242">
        <v>21</v>
      </c>
      <c r="G12" s="242">
        <v>24</v>
      </c>
      <c r="H12" s="242">
        <v>19</v>
      </c>
      <c r="I12" s="242">
        <v>23</v>
      </c>
      <c r="J12" s="242" t="s">
        <v>262</v>
      </c>
      <c r="K12" s="242" t="s">
        <v>262</v>
      </c>
      <c r="L12" s="242" t="s">
        <v>262</v>
      </c>
      <c r="M12" s="242">
        <v>17</v>
      </c>
      <c r="N12" s="242">
        <v>40</v>
      </c>
    </row>
    <row r="13" spans="1:30" s="274" customFormat="1" ht="22.5" x14ac:dyDescent="0.2">
      <c r="A13" s="140" t="s">
        <v>606</v>
      </c>
      <c r="B13" s="259">
        <v>8</v>
      </c>
      <c r="C13" s="242" t="s">
        <v>262</v>
      </c>
      <c r="D13" s="242" t="s">
        <v>262</v>
      </c>
      <c r="E13" s="242" t="s">
        <v>262</v>
      </c>
      <c r="F13" s="242" t="s">
        <v>262</v>
      </c>
      <c r="G13" s="242" t="s">
        <v>262</v>
      </c>
      <c r="H13" s="242" t="s">
        <v>262</v>
      </c>
      <c r="I13" s="242" t="s">
        <v>262</v>
      </c>
      <c r="J13" s="242">
        <v>8</v>
      </c>
      <c r="K13" s="242" t="s">
        <v>262</v>
      </c>
      <c r="L13" s="242" t="s">
        <v>262</v>
      </c>
      <c r="M13" s="242" t="s">
        <v>262</v>
      </c>
      <c r="N13" s="242" t="s">
        <v>262</v>
      </c>
    </row>
    <row r="14" spans="1:30" s="260" customFormat="1" x14ac:dyDescent="0.2">
      <c r="A14" s="140" t="s">
        <v>548</v>
      </c>
      <c r="B14" s="259">
        <v>266</v>
      </c>
      <c r="C14" s="242">
        <v>47</v>
      </c>
      <c r="D14" s="242">
        <v>18</v>
      </c>
      <c r="E14" s="242">
        <v>11</v>
      </c>
      <c r="F14" s="242">
        <v>30</v>
      </c>
      <c r="G14" s="242">
        <v>28</v>
      </c>
      <c r="H14" s="242">
        <v>47</v>
      </c>
      <c r="I14" s="242">
        <v>6</v>
      </c>
      <c r="J14" s="242">
        <v>5</v>
      </c>
      <c r="K14" s="242">
        <v>15</v>
      </c>
      <c r="L14" s="242">
        <v>13</v>
      </c>
      <c r="M14" s="242">
        <v>13</v>
      </c>
      <c r="N14" s="242">
        <v>33</v>
      </c>
    </row>
    <row r="15" spans="1:30" s="274" customFormat="1" x14ac:dyDescent="0.2">
      <c r="A15" s="140" t="s">
        <v>549</v>
      </c>
      <c r="B15" s="259">
        <v>26</v>
      </c>
      <c r="C15" s="242">
        <v>5</v>
      </c>
      <c r="D15" s="242">
        <v>1</v>
      </c>
      <c r="E15" s="242" t="s">
        <v>262</v>
      </c>
      <c r="F15" s="242">
        <v>9</v>
      </c>
      <c r="G15" s="242">
        <v>2</v>
      </c>
      <c r="H15" s="242">
        <v>2</v>
      </c>
      <c r="I15" s="242">
        <v>1</v>
      </c>
      <c r="J15" s="242" t="s">
        <v>262</v>
      </c>
      <c r="K15" s="242" t="s">
        <v>262</v>
      </c>
      <c r="L15" s="242" t="s">
        <v>262</v>
      </c>
      <c r="M15" s="242" t="s">
        <v>262</v>
      </c>
      <c r="N15" s="242">
        <v>6</v>
      </c>
    </row>
    <row r="16" spans="1:30" s="274" customFormat="1" ht="22.5" x14ac:dyDescent="0.2">
      <c r="A16" s="140" t="s">
        <v>527</v>
      </c>
      <c r="B16" s="259">
        <v>3</v>
      </c>
      <c r="C16" s="242">
        <v>1</v>
      </c>
      <c r="D16" s="242" t="s">
        <v>262</v>
      </c>
      <c r="E16" s="242" t="s">
        <v>262</v>
      </c>
      <c r="F16" s="242">
        <v>1</v>
      </c>
      <c r="G16" s="242" t="s">
        <v>262</v>
      </c>
      <c r="H16" s="242" t="s">
        <v>262</v>
      </c>
      <c r="I16" s="242">
        <v>1</v>
      </c>
      <c r="J16" s="242" t="s">
        <v>262</v>
      </c>
      <c r="K16" s="242" t="s">
        <v>262</v>
      </c>
      <c r="L16" s="242" t="s">
        <v>262</v>
      </c>
      <c r="M16" s="242" t="s">
        <v>262</v>
      </c>
      <c r="N16" s="242" t="s">
        <v>262</v>
      </c>
      <c r="P16" s="227"/>
      <c r="Q16" s="227"/>
      <c r="R16" s="227"/>
      <c r="S16" s="227"/>
      <c r="T16" s="227"/>
      <c r="V16" s="227"/>
      <c r="W16" s="227"/>
      <c r="X16" s="227"/>
      <c r="Y16" s="227"/>
      <c r="Z16" s="227"/>
      <c r="AA16" s="227"/>
      <c r="AB16" s="227"/>
      <c r="AC16" s="227"/>
      <c r="AD16" s="227"/>
    </row>
    <row r="17" spans="1:30" s="274" customFormat="1" x14ac:dyDescent="0.2">
      <c r="A17" s="140" t="s">
        <v>541</v>
      </c>
      <c r="B17" s="259">
        <v>28</v>
      </c>
      <c r="C17" s="242" t="s">
        <v>262</v>
      </c>
      <c r="D17" s="242">
        <v>3</v>
      </c>
      <c r="E17" s="242">
        <v>3</v>
      </c>
      <c r="F17" s="242">
        <v>6</v>
      </c>
      <c r="G17" s="242">
        <v>6</v>
      </c>
      <c r="H17" s="242">
        <v>1</v>
      </c>
      <c r="I17" s="242">
        <v>1</v>
      </c>
      <c r="J17" s="242">
        <v>1</v>
      </c>
      <c r="K17" s="242">
        <v>1</v>
      </c>
      <c r="L17" s="242">
        <v>3</v>
      </c>
      <c r="M17" s="242">
        <v>1</v>
      </c>
      <c r="N17" s="242">
        <v>2</v>
      </c>
    </row>
    <row r="18" spans="1:30" s="274" customFormat="1" x14ac:dyDescent="0.2">
      <c r="A18" s="140" t="s">
        <v>472</v>
      </c>
      <c r="B18" s="259">
        <v>346</v>
      </c>
      <c r="C18" s="242">
        <v>14</v>
      </c>
      <c r="D18" s="242">
        <v>12</v>
      </c>
      <c r="E18" s="242">
        <v>8</v>
      </c>
      <c r="F18" s="242">
        <v>128</v>
      </c>
      <c r="G18" s="242">
        <v>23</v>
      </c>
      <c r="H18" s="242">
        <v>31</v>
      </c>
      <c r="I18" s="242">
        <v>2</v>
      </c>
      <c r="J18" s="242">
        <v>48</v>
      </c>
      <c r="K18" s="242">
        <v>5</v>
      </c>
      <c r="L18" s="242">
        <v>58</v>
      </c>
      <c r="M18" s="242">
        <v>7</v>
      </c>
      <c r="N18" s="242">
        <v>10</v>
      </c>
    </row>
    <row r="19" spans="1:30" ht="15.75" customHeight="1" x14ac:dyDescent="0.2">
      <c r="A19" s="139" t="s">
        <v>267</v>
      </c>
      <c r="B19" s="240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P19" s="260"/>
      <c r="Q19" s="260"/>
      <c r="R19" s="260"/>
      <c r="S19" s="260"/>
      <c r="T19" s="260"/>
      <c r="V19" s="260"/>
      <c r="W19" s="260"/>
      <c r="X19" s="260"/>
      <c r="Y19" s="260"/>
      <c r="Z19" s="260"/>
      <c r="AA19" s="260"/>
      <c r="AB19" s="260"/>
      <c r="AC19" s="260"/>
      <c r="AD19" s="260"/>
    </row>
    <row r="20" spans="1:30" x14ac:dyDescent="0.2">
      <c r="A20" s="141" t="s">
        <v>588</v>
      </c>
      <c r="B20" s="240">
        <v>37</v>
      </c>
      <c r="C20" s="242">
        <v>2</v>
      </c>
      <c r="D20" s="242">
        <v>3</v>
      </c>
      <c r="E20" s="242">
        <v>3</v>
      </c>
      <c r="F20" s="242">
        <v>5</v>
      </c>
      <c r="G20" s="242">
        <v>4</v>
      </c>
      <c r="H20" s="242">
        <v>3</v>
      </c>
      <c r="I20" s="242" t="s">
        <v>262</v>
      </c>
      <c r="J20" s="242">
        <v>5</v>
      </c>
      <c r="K20" s="242">
        <v>5</v>
      </c>
      <c r="L20" s="242">
        <v>3</v>
      </c>
      <c r="M20" s="242">
        <v>1</v>
      </c>
      <c r="N20" s="242">
        <v>3</v>
      </c>
    </row>
    <row r="21" spans="1:30" s="274" customFormat="1" x14ac:dyDescent="0.2">
      <c r="A21" s="141" t="s">
        <v>550</v>
      </c>
      <c r="B21" s="240">
        <v>2972</v>
      </c>
      <c r="C21" s="242">
        <v>302</v>
      </c>
      <c r="D21" s="242">
        <v>161</v>
      </c>
      <c r="E21" s="242">
        <v>290</v>
      </c>
      <c r="F21" s="242">
        <v>818</v>
      </c>
      <c r="G21" s="242">
        <v>346</v>
      </c>
      <c r="H21" s="242">
        <v>199</v>
      </c>
      <c r="I21" s="242">
        <v>107</v>
      </c>
      <c r="J21" s="242">
        <v>132</v>
      </c>
      <c r="K21" s="242">
        <v>131</v>
      </c>
      <c r="L21" s="242">
        <v>112</v>
      </c>
      <c r="M21" s="242">
        <v>101</v>
      </c>
      <c r="N21" s="242">
        <v>273</v>
      </c>
    </row>
    <row r="22" spans="1:30" s="258" customFormat="1" x14ac:dyDescent="0.2">
      <c r="A22" s="141" t="s">
        <v>534</v>
      </c>
      <c r="B22" s="240">
        <v>994</v>
      </c>
      <c r="C22" s="242">
        <v>147</v>
      </c>
      <c r="D22" s="242">
        <v>46</v>
      </c>
      <c r="E22" s="242">
        <v>104</v>
      </c>
      <c r="F22" s="242">
        <v>247</v>
      </c>
      <c r="G22" s="242">
        <v>102</v>
      </c>
      <c r="H22" s="242">
        <v>53</v>
      </c>
      <c r="I22" s="242">
        <v>50</v>
      </c>
      <c r="J22" s="242">
        <v>57</v>
      </c>
      <c r="K22" s="242">
        <v>26</v>
      </c>
      <c r="L22" s="242">
        <v>38</v>
      </c>
      <c r="M22" s="242">
        <v>35</v>
      </c>
      <c r="N22" s="242">
        <v>89</v>
      </c>
      <c r="P22" s="227"/>
      <c r="Q22" s="227"/>
      <c r="R22" s="227"/>
      <c r="S22" s="227"/>
      <c r="T22" s="227"/>
      <c r="V22" s="227"/>
      <c r="W22" s="227"/>
      <c r="X22" s="227"/>
      <c r="Y22" s="227"/>
      <c r="Z22" s="227"/>
      <c r="AA22" s="227"/>
      <c r="AB22" s="227"/>
      <c r="AC22" s="227"/>
      <c r="AD22" s="227"/>
    </row>
    <row r="23" spans="1:30" ht="15.75" customHeight="1" x14ac:dyDescent="0.2">
      <c r="A23" s="139" t="s">
        <v>268</v>
      </c>
      <c r="B23" s="240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P23" s="274"/>
      <c r="Q23" s="274"/>
      <c r="R23" s="274"/>
      <c r="S23" s="274"/>
      <c r="T23" s="274"/>
      <c r="V23" s="274"/>
      <c r="W23" s="274"/>
      <c r="X23" s="274"/>
      <c r="Y23" s="274"/>
      <c r="Z23" s="274"/>
      <c r="AA23" s="274"/>
      <c r="AB23" s="274"/>
      <c r="AC23" s="274"/>
      <c r="AD23" s="274"/>
    </row>
    <row r="24" spans="1:30" s="274" customFormat="1" x14ac:dyDescent="0.2">
      <c r="A24" s="141" t="s">
        <v>269</v>
      </c>
      <c r="B24" s="240">
        <v>1662</v>
      </c>
      <c r="C24" s="242">
        <v>245</v>
      </c>
      <c r="D24" s="242">
        <v>149</v>
      </c>
      <c r="E24" s="242">
        <v>66</v>
      </c>
      <c r="F24" s="242">
        <v>270</v>
      </c>
      <c r="G24" s="242">
        <v>192</v>
      </c>
      <c r="H24" s="242">
        <v>252</v>
      </c>
      <c r="I24" s="242">
        <v>46</v>
      </c>
      <c r="J24" s="242">
        <v>112</v>
      </c>
      <c r="K24" s="242">
        <v>75</v>
      </c>
      <c r="L24" s="242">
        <v>66</v>
      </c>
      <c r="M24" s="242">
        <v>56</v>
      </c>
      <c r="N24" s="242">
        <v>133</v>
      </c>
    </row>
    <row r="25" spans="1:30" s="274" customFormat="1" x14ac:dyDescent="0.2">
      <c r="A25" s="283" t="s">
        <v>556</v>
      </c>
      <c r="B25" s="243">
        <v>53</v>
      </c>
      <c r="C25" s="244">
        <v>2</v>
      </c>
      <c r="D25" s="244">
        <v>2</v>
      </c>
      <c r="E25" s="244" t="s">
        <v>262</v>
      </c>
      <c r="F25" s="244">
        <v>5</v>
      </c>
      <c r="G25" s="244">
        <v>11</v>
      </c>
      <c r="H25" s="244">
        <v>17</v>
      </c>
      <c r="I25" s="244">
        <v>1</v>
      </c>
      <c r="J25" s="244" t="s">
        <v>262</v>
      </c>
      <c r="K25" s="244">
        <v>4</v>
      </c>
      <c r="L25" s="244">
        <v>8</v>
      </c>
      <c r="M25" s="244" t="s">
        <v>262</v>
      </c>
      <c r="N25" s="244">
        <v>3</v>
      </c>
      <c r="O25" s="242"/>
    </row>
    <row r="26" spans="1:30" ht="15.75" customHeight="1" x14ac:dyDescent="0.2"/>
    <row r="27" spans="1:30" ht="15.75" customHeight="1" x14ac:dyDescent="0.2">
      <c r="A27" s="69" t="s">
        <v>147</v>
      </c>
    </row>
    <row r="29" spans="1:30" ht="15.75" customHeight="1" x14ac:dyDescent="0.2"/>
    <row r="30" spans="1:30" ht="15.75" customHeight="1" x14ac:dyDescent="0.2"/>
    <row r="31" spans="1:30" ht="15.75" customHeight="1" x14ac:dyDescent="0.2"/>
  </sheetData>
  <mergeCells count="2">
    <mergeCell ref="A3:A4"/>
    <mergeCell ref="B3:N3"/>
  </mergeCells>
  <hyperlinks>
    <hyperlink ref="A27" location="Kazalo!A1" display="nazaj na kazalo" xr:uid="{00000000-0004-0000-2C00-000000000000}"/>
  </hyperlinks>
  <pageMargins left="0.7" right="0.7" top="0.75" bottom="0.75" header="0.3" footer="0.3"/>
  <pageSetup paperSize="9" scale="42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K27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2" t="s">
        <v>483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5"/>
      <c r="F2" s="1"/>
      <c r="G2" s="1"/>
      <c r="H2" s="65"/>
      <c r="I2" s="65"/>
    </row>
    <row r="3" spans="1:9" ht="15" customHeight="1" x14ac:dyDescent="0.2">
      <c r="A3" s="50"/>
      <c r="B3" s="317" t="s">
        <v>133</v>
      </c>
      <c r="C3" s="318"/>
      <c r="D3" s="318"/>
      <c r="E3" s="319"/>
      <c r="F3" s="317" t="s">
        <v>134</v>
      </c>
      <c r="G3" s="318"/>
      <c r="H3" s="318"/>
      <c r="I3" s="318"/>
    </row>
    <row r="4" spans="1:9" ht="15" customHeight="1" x14ac:dyDescent="0.2">
      <c r="A4" s="162" t="s">
        <v>126</v>
      </c>
      <c r="B4" s="309"/>
      <c r="C4" s="310"/>
      <c r="D4" s="165"/>
      <c r="E4" s="143" t="s">
        <v>604</v>
      </c>
      <c r="F4" s="324"/>
      <c r="G4" s="325"/>
      <c r="H4" s="325"/>
      <c r="I4" s="143" t="s">
        <v>608</v>
      </c>
    </row>
    <row r="5" spans="1:9" ht="15" customHeight="1" x14ac:dyDescent="0.2">
      <c r="A5" s="163" t="s">
        <v>125</v>
      </c>
      <c r="B5" s="170" t="s">
        <v>555</v>
      </c>
      <c r="C5" s="171" t="s">
        <v>608</v>
      </c>
      <c r="D5" s="171" t="s">
        <v>604</v>
      </c>
      <c r="E5" s="171" t="s">
        <v>603</v>
      </c>
      <c r="F5" s="170" t="s">
        <v>543</v>
      </c>
      <c r="G5" s="171" t="s">
        <v>557</v>
      </c>
      <c r="H5" s="171" t="s">
        <v>608</v>
      </c>
      <c r="I5" s="171" t="s">
        <v>609</v>
      </c>
    </row>
    <row r="6" spans="1:9" ht="15" customHeight="1" x14ac:dyDescent="0.2">
      <c r="A6" s="21" t="s">
        <v>0</v>
      </c>
      <c r="B6" s="22">
        <v>17872</v>
      </c>
      <c r="C6" s="23">
        <v>1262</v>
      </c>
      <c r="D6" s="23">
        <v>6925</v>
      </c>
      <c r="E6" s="76">
        <v>94.089673913043484</v>
      </c>
      <c r="F6" s="22">
        <v>51907</v>
      </c>
      <c r="G6" s="23">
        <v>46505</v>
      </c>
      <c r="H6" s="23">
        <v>43940</v>
      </c>
      <c r="I6" s="76">
        <v>87.08060009116312</v>
      </c>
    </row>
    <row r="7" spans="1:9" ht="12.75" customHeight="1" x14ac:dyDescent="0.2">
      <c r="A7" s="11"/>
      <c r="B7" s="15"/>
      <c r="C7" s="16"/>
      <c r="D7" s="16"/>
      <c r="E7" s="79"/>
      <c r="F7" s="15"/>
      <c r="G7" s="16"/>
      <c r="H7" s="16"/>
      <c r="I7" s="79"/>
    </row>
    <row r="8" spans="1:9" ht="15" customHeight="1" x14ac:dyDescent="0.2">
      <c r="A8" s="18" t="s">
        <v>122</v>
      </c>
      <c r="B8" s="12" t="s">
        <v>262</v>
      </c>
      <c r="C8" s="13" t="s">
        <v>262</v>
      </c>
      <c r="D8" s="13" t="s">
        <v>262</v>
      </c>
      <c r="E8" s="82" t="s">
        <v>262</v>
      </c>
      <c r="F8" s="12" t="s">
        <v>262</v>
      </c>
      <c r="G8" s="13" t="s">
        <v>262</v>
      </c>
      <c r="H8" s="13" t="s">
        <v>262</v>
      </c>
      <c r="I8" s="82" t="s">
        <v>262</v>
      </c>
    </row>
    <row r="9" spans="1:9" ht="15" customHeight="1" x14ac:dyDescent="0.2">
      <c r="A9" s="44" t="s">
        <v>54</v>
      </c>
      <c r="B9" s="12" t="s">
        <v>262</v>
      </c>
      <c r="C9" s="13" t="s">
        <v>262</v>
      </c>
      <c r="D9" s="13" t="s">
        <v>262</v>
      </c>
      <c r="E9" s="82" t="s">
        <v>262</v>
      </c>
      <c r="F9" s="12" t="s">
        <v>262</v>
      </c>
      <c r="G9" s="13" t="s">
        <v>262</v>
      </c>
      <c r="H9" s="13" t="s">
        <v>262</v>
      </c>
      <c r="I9" s="82" t="s">
        <v>262</v>
      </c>
    </row>
    <row r="10" spans="1:9" ht="6.75" customHeight="1" x14ac:dyDescent="0.2">
      <c r="A10" s="18"/>
      <c r="B10" s="12"/>
      <c r="C10" s="13"/>
      <c r="D10" s="13"/>
      <c r="E10" s="82"/>
      <c r="F10" s="12"/>
      <c r="G10" s="13"/>
      <c r="H10" s="13"/>
      <c r="I10" s="82" t="s">
        <v>262</v>
      </c>
    </row>
    <row r="11" spans="1:9" ht="15" customHeight="1" x14ac:dyDescent="0.2">
      <c r="A11" s="18" t="s">
        <v>123</v>
      </c>
      <c r="B11" s="12" t="s">
        <v>262</v>
      </c>
      <c r="C11" s="13" t="s">
        <v>262</v>
      </c>
      <c r="D11" s="13" t="s">
        <v>262</v>
      </c>
      <c r="E11" s="82" t="s">
        <v>262</v>
      </c>
      <c r="F11" s="12" t="s">
        <v>262</v>
      </c>
      <c r="G11" s="13" t="s">
        <v>262</v>
      </c>
      <c r="H11" s="13" t="s">
        <v>262</v>
      </c>
      <c r="I11" s="82" t="s">
        <v>262</v>
      </c>
    </row>
    <row r="12" spans="1:9" ht="15" customHeight="1" x14ac:dyDescent="0.2">
      <c r="A12" s="44" t="s">
        <v>127</v>
      </c>
      <c r="B12" s="12" t="s">
        <v>262</v>
      </c>
      <c r="C12" s="13" t="s">
        <v>262</v>
      </c>
      <c r="D12" s="13" t="s">
        <v>262</v>
      </c>
      <c r="E12" s="82" t="s">
        <v>262</v>
      </c>
      <c r="F12" s="12" t="s">
        <v>262</v>
      </c>
      <c r="G12" s="13" t="s">
        <v>262</v>
      </c>
      <c r="H12" s="13" t="s">
        <v>262</v>
      </c>
      <c r="I12" s="82" t="s">
        <v>262</v>
      </c>
    </row>
    <row r="13" spans="1:9" ht="15" customHeight="1" x14ac:dyDescent="0.2">
      <c r="A13" s="44" t="s">
        <v>128</v>
      </c>
      <c r="B13" s="12" t="s">
        <v>262</v>
      </c>
      <c r="C13" s="13" t="s">
        <v>262</v>
      </c>
      <c r="D13" s="13" t="s">
        <v>262</v>
      </c>
      <c r="E13" s="82" t="s">
        <v>262</v>
      </c>
      <c r="F13" s="12" t="s">
        <v>262</v>
      </c>
      <c r="G13" s="13" t="s">
        <v>262</v>
      </c>
      <c r="H13" s="13" t="s">
        <v>262</v>
      </c>
      <c r="I13" s="82" t="s">
        <v>262</v>
      </c>
    </row>
    <row r="14" spans="1:9" ht="6" customHeight="1" x14ac:dyDescent="0.2">
      <c r="A14" s="18"/>
      <c r="B14" s="12"/>
      <c r="C14" s="13"/>
      <c r="D14" s="13"/>
      <c r="E14" s="82"/>
      <c r="F14" s="12"/>
      <c r="G14" s="13"/>
      <c r="H14" s="13"/>
      <c r="I14" s="82"/>
    </row>
    <row r="15" spans="1:9" ht="15" customHeight="1" x14ac:dyDescent="0.2">
      <c r="A15" s="18" t="s">
        <v>124</v>
      </c>
      <c r="B15" s="12">
        <v>619</v>
      </c>
      <c r="C15" s="13">
        <v>60</v>
      </c>
      <c r="D15" s="13">
        <v>225</v>
      </c>
      <c r="E15" s="82">
        <v>89.641434262948209</v>
      </c>
      <c r="F15" s="12">
        <v>10</v>
      </c>
      <c r="G15" s="13">
        <v>9</v>
      </c>
      <c r="H15" s="13">
        <v>154</v>
      </c>
      <c r="I15" s="82">
        <v>76.616915422885569</v>
      </c>
    </row>
    <row r="16" spans="1:9" ht="15" customHeight="1" x14ac:dyDescent="0.2">
      <c r="A16" s="44" t="s">
        <v>129</v>
      </c>
      <c r="B16" s="12" t="s">
        <v>262</v>
      </c>
      <c r="C16" s="13" t="s">
        <v>262</v>
      </c>
      <c r="D16" s="13" t="s">
        <v>262</v>
      </c>
      <c r="E16" s="82" t="s">
        <v>262</v>
      </c>
      <c r="F16" s="12" t="s">
        <v>262</v>
      </c>
      <c r="G16" s="13" t="s">
        <v>262</v>
      </c>
      <c r="H16" s="13" t="s">
        <v>262</v>
      </c>
      <c r="I16" s="82" t="s">
        <v>262</v>
      </c>
    </row>
    <row r="17" spans="1:11" ht="15" customHeight="1" x14ac:dyDescent="0.2">
      <c r="A17" s="44" t="s">
        <v>130</v>
      </c>
      <c r="B17" s="12" t="s">
        <v>262</v>
      </c>
      <c r="C17" s="13" t="s">
        <v>262</v>
      </c>
      <c r="D17" s="13" t="s">
        <v>262</v>
      </c>
      <c r="E17" s="82" t="s">
        <v>262</v>
      </c>
      <c r="F17" s="12" t="s">
        <v>262</v>
      </c>
      <c r="G17" s="13" t="s">
        <v>262</v>
      </c>
      <c r="H17" s="13" t="s">
        <v>262</v>
      </c>
      <c r="I17" s="82" t="s">
        <v>262</v>
      </c>
    </row>
    <row r="18" spans="1:11" ht="15" customHeight="1" x14ac:dyDescent="0.2">
      <c r="A18" s="44" t="s">
        <v>131</v>
      </c>
      <c r="B18" s="12">
        <v>619</v>
      </c>
      <c r="C18" s="13">
        <v>60</v>
      </c>
      <c r="D18" s="13">
        <v>225</v>
      </c>
      <c r="E18" s="82">
        <v>89.641434262948209</v>
      </c>
      <c r="F18" s="12">
        <v>10</v>
      </c>
      <c r="G18" s="13">
        <v>9</v>
      </c>
      <c r="H18" s="13">
        <v>154</v>
      </c>
      <c r="I18" s="82">
        <v>76.616915422885569</v>
      </c>
    </row>
    <row r="19" spans="1:11" ht="8.25" customHeight="1" x14ac:dyDescent="0.2">
      <c r="A19" s="18"/>
      <c r="B19" s="12"/>
      <c r="C19" s="13"/>
      <c r="D19" s="13"/>
      <c r="E19" s="82"/>
      <c r="F19" s="12"/>
      <c r="G19" s="13"/>
      <c r="H19" s="13"/>
      <c r="I19" s="82"/>
    </row>
    <row r="20" spans="1:11" ht="24.95" customHeight="1" x14ac:dyDescent="0.2">
      <c r="A20" s="194" t="s">
        <v>524</v>
      </c>
      <c r="B20" s="12">
        <v>17253</v>
      </c>
      <c r="C20" s="13">
        <v>1202</v>
      </c>
      <c r="D20" s="13">
        <v>6700</v>
      </c>
      <c r="E20" s="82">
        <v>94.246729497819672</v>
      </c>
      <c r="F20" s="12">
        <v>51897</v>
      </c>
      <c r="G20" s="13">
        <v>46496</v>
      </c>
      <c r="H20" s="13">
        <v>43786</v>
      </c>
      <c r="I20" s="82">
        <v>87.122448167455929</v>
      </c>
    </row>
    <row r="21" spans="1:11" ht="9" customHeight="1" x14ac:dyDescent="0.2">
      <c r="A21" s="18"/>
      <c r="B21" s="12"/>
      <c r="C21" s="13"/>
      <c r="D21" s="13"/>
      <c r="E21" s="82"/>
      <c r="F21" s="12"/>
      <c r="G21" s="13"/>
      <c r="H21" s="13"/>
      <c r="I21" s="82"/>
    </row>
    <row r="22" spans="1:11" ht="15" customHeight="1" x14ac:dyDescent="0.2">
      <c r="A22" s="25" t="s">
        <v>132</v>
      </c>
      <c r="B22" s="26" t="s">
        <v>262</v>
      </c>
      <c r="C22" s="27" t="s">
        <v>262</v>
      </c>
      <c r="D22" s="27" t="s">
        <v>262</v>
      </c>
      <c r="E22" s="84" t="s">
        <v>262</v>
      </c>
      <c r="F22" s="26" t="s">
        <v>262</v>
      </c>
      <c r="G22" s="27" t="s">
        <v>262</v>
      </c>
      <c r="H22" s="27" t="s">
        <v>262</v>
      </c>
      <c r="I22" s="84" t="s">
        <v>262</v>
      </c>
      <c r="J22" s="7"/>
      <c r="K22" s="7"/>
    </row>
    <row r="23" spans="1:11" ht="15" customHeight="1" x14ac:dyDescent="0.2">
      <c r="A23" s="18"/>
      <c r="B23" s="13"/>
      <c r="C23" s="13"/>
      <c r="D23" s="13"/>
      <c r="E23" s="82"/>
      <c r="F23" s="13"/>
      <c r="G23" s="13"/>
      <c r="H23" s="13"/>
      <c r="I23" s="82"/>
    </row>
    <row r="24" spans="1:11" ht="15" customHeight="1" x14ac:dyDescent="0.2">
      <c r="A24" s="250" t="s">
        <v>475</v>
      </c>
      <c r="B24" s="13"/>
      <c r="C24" s="13"/>
      <c r="D24" s="13"/>
      <c r="E24" s="82"/>
      <c r="F24" s="13"/>
      <c r="G24" s="13"/>
      <c r="H24" s="13"/>
      <c r="I24" s="82"/>
    </row>
    <row r="25" spans="1:11" ht="15" customHeight="1" x14ac:dyDescent="0.2">
      <c r="A25" s="250" t="s">
        <v>476</v>
      </c>
      <c r="B25" s="13"/>
      <c r="C25" s="13"/>
      <c r="D25" s="13"/>
      <c r="E25" s="82"/>
      <c r="F25" s="13"/>
      <c r="G25" s="13"/>
      <c r="H25" s="13"/>
      <c r="I25" s="82"/>
    </row>
    <row r="26" spans="1:11" ht="15" customHeight="1" x14ac:dyDescent="0.2">
      <c r="A26" s="10"/>
      <c r="B26" s="10"/>
      <c r="C26" s="10"/>
      <c r="D26" s="10"/>
      <c r="E26" s="10"/>
      <c r="F26" s="10"/>
      <c r="G26" s="59"/>
      <c r="H26" s="10"/>
      <c r="I26" s="10"/>
    </row>
    <row r="27" spans="1:11" ht="15" customHeight="1" x14ac:dyDescent="0.2">
      <c r="A27" s="69" t="s">
        <v>147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 xr:uid="{00000000-0004-0000-2D00-000000000000}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AD0A1-D8AE-4402-9CE6-FE4AD92DC4FB}">
  <dimension ref="A1:E25"/>
  <sheetViews>
    <sheetView showGridLines="0" tabSelected="1" workbookViewId="0"/>
  </sheetViews>
  <sheetFormatPr defaultRowHeight="12.75" x14ac:dyDescent="0.2"/>
  <cols>
    <col min="1" max="1" width="55.5703125" customWidth="1"/>
  </cols>
  <sheetData>
    <row r="1" spans="1:5" ht="15" customHeight="1" x14ac:dyDescent="0.2">
      <c r="A1" s="332" t="s">
        <v>616</v>
      </c>
      <c r="B1" s="333"/>
      <c r="C1" s="333"/>
      <c r="D1" s="333"/>
      <c r="E1" s="333"/>
    </row>
    <row r="2" spans="1:5" ht="15" customHeight="1" x14ac:dyDescent="0.2">
      <c r="A2" s="333"/>
      <c r="B2" s="333"/>
      <c r="C2" s="333"/>
      <c r="D2" s="333"/>
      <c r="E2" s="333"/>
    </row>
    <row r="3" spans="1:5" ht="15" customHeight="1" x14ac:dyDescent="0.2">
      <c r="A3" s="50"/>
      <c r="B3" s="334" t="s">
        <v>617</v>
      </c>
      <c r="C3" s="335"/>
      <c r="D3" s="335"/>
      <c r="E3" s="335"/>
    </row>
    <row r="4" spans="1:5" ht="15" customHeight="1" x14ac:dyDescent="0.2">
      <c r="A4" s="248" t="s">
        <v>618</v>
      </c>
      <c r="B4" s="336"/>
      <c r="C4" s="337"/>
      <c r="D4" s="338"/>
      <c r="E4" s="339" t="s">
        <v>651</v>
      </c>
    </row>
    <row r="5" spans="1:5" ht="15" customHeight="1" x14ac:dyDescent="0.2">
      <c r="A5" s="249" t="s">
        <v>620</v>
      </c>
      <c r="B5" s="340" t="s">
        <v>555</v>
      </c>
      <c r="C5" s="341" t="s">
        <v>652</v>
      </c>
      <c r="D5" s="341" t="s">
        <v>651</v>
      </c>
      <c r="E5" s="341" t="s">
        <v>653</v>
      </c>
    </row>
    <row r="6" spans="1:5" ht="15" customHeight="1" x14ac:dyDescent="0.2">
      <c r="A6" s="21" t="s">
        <v>0</v>
      </c>
      <c r="B6" s="342">
        <f xml:space="preserve"> SUM(B8:B17)</f>
        <v>26059</v>
      </c>
      <c r="C6" s="343">
        <v>2026</v>
      </c>
      <c r="D6" s="343">
        <v>10774</v>
      </c>
      <c r="E6" s="344">
        <v>98.320861471071368</v>
      </c>
    </row>
    <row r="7" spans="1:5" ht="15" customHeight="1" x14ac:dyDescent="0.2">
      <c r="A7" s="345"/>
      <c r="B7" s="346"/>
      <c r="C7" s="343"/>
      <c r="D7" s="343"/>
      <c r="E7" s="347"/>
    </row>
    <row r="8" spans="1:5" ht="15" customHeight="1" x14ac:dyDescent="0.2">
      <c r="A8" s="348" t="s">
        <v>622</v>
      </c>
      <c r="B8" s="349">
        <v>2851</v>
      </c>
      <c r="C8" s="350">
        <v>229</v>
      </c>
      <c r="D8" s="350">
        <v>1123</v>
      </c>
      <c r="E8" s="351">
        <v>102.46350364963503</v>
      </c>
    </row>
    <row r="9" spans="1:5" ht="15" customHeight="1" x14ac:dyDescent="0.2">
      <c r="A9" s="348" t="s">
        <v>623</v>
      </c>
      <c r="B9" s="349">
        <v>9000</v>
      </c>
      <c r="C9" s="350">
        <v>659</v>
      </c>
      <c r="D9" s="350">
        <v>3854</v>
      </c>
      <c r="E9" s="351">
        <v>98.567774936061383</v>
      </c>
    </row>
    <row r="10" spans="1:5" ht="15" customHeight="1" x14ac:dyDescent="0.2">
      <c r="A10" s="348" t="s">
        <v>624</v>
      </c>
      <c r="B10" s="349">
        <v>8101</v>
      </c>
      <c r="C10" s="350">
        <v>598</v>
      </c>
      <c r="D10" s="350">
        <v>2960</v>
      </c>
      <c r="E10" s="351">
        <v>95.207462206497269</v>
      </c>
    </row>
    <row r="11" spans="1:5" ht="15" customHeight="1" x14ac:dyDescent="0.2">
      <c r="A11" s="348" t="s">
        <v>625</v>
      </c>
      <c r="B11" s="349">
        <v>4185</v>
      </c>
      <c r="C11" s="350">
        <v>371</v>
      </c>
      <c r="D11" s="350">
        <v>2012</v>
      </c>
      <c r="E11" s="351">
        <v>98.530852105778649</v>
      </c>
    </row>
    <row r="12" spans="1:5" ht="15" customHeight="1" x14ac:dyDescent="0.2">
      <c r="A12" s="348" t="s">
        <v>626</v>
      </c>
      <c r="B12" s="349">
        <v>261</v>
      </c>
      <c r="C12" s="350">
        <v>23</v>
      </c>
      <c r="D12" s="350">
        <v>113</v>
      </c>
      <c r="E12" s="351">
        <v>99.122807017543863</v>
      </c>
    </row>
    <row r="13" spans="1:5" ht="15" customHeight="1" x14ac:dyDescent="0.2">
      <c r="A13" s="348" t="s">
        <v>627</v>
      </c>
      <c r="B13" s="349">
        <v>273</v>
      </c>
      <c r="C13" s="350">
        <v>12</v>
      </c>
      <c r="D13" s="350">
        <v>68</v>
      </c>
      <c r="E13" s="351">
        <v>64.15094339622641</v>
      </c>
    </row>
    <row r="14" spans="1:5" ht="15" customHeight="1" x14ac:dyDescent="0.2">
      <c r="A14" s="348" t="s">
        <v>628</v>
      </c>
      <c r="B14" s="349">
        <v>444</v>
      </c>
      <c r="C14" s="350">
        <v>42</v>
      </c>
      <c r="D14" s="350">
        <v>201</v>
      </c>
      <c r="E14" s="351">
        <v>136.73469387755102</v>
      </c>
    </row>
    <row r="15" spans="1:5" ht="15" customHeight="1" x14ac:dyDescent="0.2">
      <c r="A15" s="348" t="s">
        <v>629</v>
      </c>
      <c r="B15" s="349">
        <v>12</v>
      </c>
      <c r="C15" s="350">
        <v>1</v>
      </c>
      <c r="D15" s="350">
        <v>2</v>
      </c>
      <c r="E15" s="351">
        <v>33.333333333333329</v>
      </c>
    </row>
    <row r="16" spans="1:5" ht="15" customHeight="1" x14ac:dyDescent="0.2">
      <c r="A16" s="348" t="s">
        <v>630</v>
      </c>
      <c r="B16" s="349">
        <v>717</v>
      </c>
      <c r="C16" s="350">
        <v>71</v>
      </c>
      <c r="D16" s="350">
        <v>275</v>
      </c>
      <c r="E16" s="351">
        <v>102.61194029850746</v>
      </c>
    </row>
    <row r="17" spans="1:5" ht="15" customHeight="1" x14ac:dyDescent="0.2">
      <c r="A17" s="353" t="s">
        <v>631</v>
      </c>
      <c r="B17" s="354">
        <v>215</v>
      </c>
      <c r="C17" s="355">
        <v>20</v>
      </c>
      <c r="D17" s="355">
        <v>166</v>
      </c>
      <c r="E17" s="356">
        <v>103.75000000000001</v>
      </c>
    </row>
    <row r="18" spans="1:5" ht="15" customHeight="1" x14ac:dyDescent="0.2">
      <c r="A18" s="357"/>
      <c r="B18" s="352"/>
      <c r="C18" s="352"/>
      <c r="D18" s="358"/>
      <c r="E18" s="359"/>
    </row>
    <row r="19" spans="1:5" ht="15" customHeight="1" x14ac:dyDescent="0.2">
      <c r="A19" s="360" t="s">
        <v>632</v>
      </c>
      <c r="B19" s="361"/>
      <c r="C19" s="361"/>
      <c r="D19" s="361"/>
      <c r="E19" s="359"/>
    </row>
    <row r="20" spans="1:5" ht="15" customHeight="1" x14ac:dyDescent="0.2">
      <c r="A20" s="360" t="s">
        <v>633</v>
      </c>
      <c r="B20" s="361"/>
      <c r="C20" s="361"/>
      <c r="D20" s="361"/>
      <c r="E20" s="359"/>
    </row>
    <row r="21" spans="1:5" ht="15" customHeight="1" x14ac:dyDescent="0.2">
      <c r="A21" s="274"/>
      <c r="B21" s="274"/>
      <c r="C21" s="274"/>
      <c r="D21" s="274"/>
      <c r="E21" s="274"/>
    </row>
    <row r="22" spans="1:5" ht="15" customHeight="1" x14ac:dyDescent="0.2">
      <c r="A22" s="362" t="s">
        <v>147</v>
      </c>
      <c r="B22" s="274"/>
      <c r="C22" s="274"/>
      <c r="D22" s="274"/>
      <c r="E22" s="274"/>
    </row>
    <row r="23" spans="1:5" ht="15" customHeight="1" x14ac:dyDescent="0.2">
      <c r="A23" s="274"/>
      <c r="B23" s="274"/>
      <c r="C23" s="274"/>
      <c r="D23" s="274"/>
      <c r="E23" s="274"/>
    </row>
    <row r="24" spans="1:5" ht="15" customHeight="1" x14ac:dyDescent="0.2">
      <c r="A24" s="274"/>
      <c r="B24" s="274"/>
      <c r="C24" s="274"/>
      <c r="D24" s="274"/>
      <c r="E24" s="274"/>
    </row>
    <row r="25" spans="1:5" ht="15" customHeight="1" x14ac:dyDescent="0.2">
      <c r="A25" s="6" t="s">
        <v>476</v>
      </c>
      <c r="B25" s="7"/>
      <c r="C25" s="274"/>
      <c r="D25" s="274"/>
      <c r="E25" s="274"/>
    </row>
  </sheetData>
  <mergeCells count="2">
    <mergeCell ref="B3:E3"/>
    <mergeCell ref="B4:C4"/>
  </mergeCells>
  <hyperlinks>
    <hyperlink ref="A22" location="Kazalo!A1" display="nazaj na kazalo" xr:uid="{BAE33AAD-52D7-4F4D-961A-74E34E150C6B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39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2" t="s">
        <v>482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5"/>
      <c r="F2" s="1"/>
      <c r="G2" s="1"/>
      <c r="H2" s="1"/>
    </row>
    <row r="3" spans="1:8" ht="15" customHeight="1" x14ac:dyDescent="0.2">
      <c r="A3" s="50"/>
      <c r="B3" s="317" t="s">
        <v>133</v>
      </c>
      <c r="C3" s="318"/>
      <c r="D3" s="318"/>
      <c r="E3" s="319"/>
      <c r="F3" s="317" t="s">
        <v>135</v>
      </c>
      <c r="G3" s="318"/>
      <c r="H3" s="318"/>
    </row>
    <row r="4" spans="1:8" ht="15" customHeight="1" x14ac:dyDescent="0.2">
      <c r="A4" s="51"/>
      <c r="B4" s="309"/>
      <c r="C4" s="310"/>
      <c r="D4" s="262"/>
      <c r="E4" s="143" t="s">
        <v>604</v>
      </c>
      <c r="F4" s="312" t="s">
        <v>136</v>
      </c>
      <c r="G4" s="313"/>
      <c r="H4" s="313"/>
    </row>
    <row r="5" spans="1:8" ht="15" customHeight="1" x14ac:dyDescent="0.2">
      <c r="A5" s="163" t="s">
        <v>137</v>
      </c>
      <c r="B5" s="170" t="s">
        <v>555</v>
      </c>
      <c r="C5" s="171" t="s">
        <v>608</v>
      </c>
      <c r="D5" s="171" t="s">
        <v>604</v>
      </c>
      <c r="E5" s="171" t="s">
        <v>603</v>
      </c>
      <c r="F5" s="170" t="s">
        <v>543</v>
      </c>
      <c r="G5" s="171" t="s">
        <v>557</v>
      </c>
      <c r="H5" s="171" t="s">
        <v>608</v>
      </c>
    </row>
    <row r="6" spans="1:8" ht="15" customHeight="1" x14ac:dyDescent="0.2">
      <c r="A6" s="21" t="s">
        <v>0</v>
      </c>
      <c r="B6" s="197">
        <v>17872</v>
      </c>
      <c r="C6" s="198">
        <v>1262</v>
      </c>
      <c r="D6" s="198">
        <v>6925</v>
      </c>
      <c r="E6" s="209">
        <v>94.089673913043484</v>
      </c>
      <c r="F6" s="22">
        <v>51907</v>
      </c>
      <c r="G6" s="23">
        <v>46505</v>
      </c>
      <c r="H6" s="23">
        <v>43940</v>
      </c>
    </row>
    <row r="7" spans="1:8" ht="12.75" customHeight="1" x14ac:dyDescent="0.2">
      <c r="A7" s="11"/>
      <c r="B7" s="200"/>
      <c r="C7" s="201"/>
      <c r="D7" s="201"/>
      <c r="E7" s="210"/>
      <c r="F7" s="15"/>
      <c r="G7" s="16"/>
      <c r="H7" s="16"/>
    </row>
    <row r="8" spans="1:8" ht="15" customHeight="1" x14ac:dyDescent="0.2">
      <c r="A8" s="71" t="s">
        <v>138</v>
      </c>
      <c r="B8" s="215">
        <v>17807</v>
      </c>
      <c r="C8" s="211">
        <v>1225</v>
      </c>
      <c r="D8" s="211">
        <v>6886</v>
      </c>
      <c r="E8" s="212">
        <v>93.699823105184379</v>
      </c>
      <c r="F8" s="72">
        <v>51896</v>
      </c>
      <c r="G8" s="17">
        <v>46488</v>
      </c>
      <c r="H8" s="17">
        <v>43922</v>
      </c>
    </row>
    <row r="9" spans="1:8" ht="15" customHeight="1" x14ac:dyDescent="0.2">
      <c r="A9" s="44" t="s">
        <v>139</v>
      </c>
      <c r="B9" s="203">
        <v>13741</v>
      </c>
      <c r="C9" s="204">
        <v>943</v>
      </c>
      <c r="D9" s="204">
        <v>5325</v>
      </c>
      <c r="E9" s="213">
        <v>93.404665848096826</v>
      </c>
      <c r="F9" s="12">
        <v>44856</v>
      </c>
      <c r="G9" s="13">
        <v>38244</v>
      </c>
      <c r="H9" s="13">
        <v>35347</v>
      </c>
    </row>
    <row r="10" spans="1:8" ht="15" customHeight="1" x14ac:dyDescent="0.2">
      <c r="A10" s="44" t="s">
        <v>141</v>
      </c>
      <c r="B10" s="203">
        <v>4056</v>
      </c>
      <c r="C10" s="204">
        <v>282</v>
      </c>
      <c r="D10" s="204">
        <v>1558</v>
      </c>
      <c r="E10" s="213">
        <v>94.768856447688563</v>
      </c>
      <c r="F10" s="12">
        <v>7036</v>
      </c>
      <c r="G10" s="13">
        <v>8242</v>
      </c>
      <c r="H10" s="13">
        <v>8572</v>
      </c>
    </row>
    <row r="11" spans="1:8" ht="15" customHeight="1" x14ac:dyDescent="0.2">
      <c r="A11" s="44" t="s">
        <v>142</v>
      </c>
      <c r="B11" s="203">
        <v>1</v>
      </c>
      <c r="C11" s="204" t="s">
        <v>262</v>
      </c>
      <c r="D11" s="204" t="s">
        <v>262</v>
      </c>
      <c r="E11" s="213" t="s">
        <v>262</v>
      </c>
      <c r="F11" s="12">
        <v>2</v>
      </c>
      <c r="G11" s="13">
        <v>2</v>
      </c>
      <c r="H11" s="13">
        <v>2</v>
      </c>
    </row>
    <row r="12" spans="1:8" ht="15" customHeight="1" x14ac:dyDescent="0.2">
      <c r="A12" s="44" t="s">
        <v>522</v>
      </c>
      <c r="B12" s="203">
        <v>8</v>
      </c>
      <c r="C12" s="204" t="s">
        <v>262</v>
      </c>
      <c r="D12" s="204">
        <v>3</v>
      </c>
      <c r="E12" s="213">
        <v>75</v>
      </c>
      <c r="F12" s="12">
        <v>2</v>
      </c>
      <c r="G12" s="13" t="s">
        <v>262</v>
      </c>
      <c r="H12" s="13">
        <v>1</v>
      </c>
    </row>
    <row r="13" spans="1:8" ht="15" customHeight="1" x14ac:dyDescent="0.2">
      <c r="A13" s="44" t="s">
        <v>552</v>
      </c>
      <c r="B13" s="203">
        <v>1</v>
      </c>
      <c r="C13" s="204" t="s">
        <v>262</v>
      </c>
      <c r="D13" s="204" t="s">
        <v>262</v>
      </c>
      <c r="E13" s="213" t="s">
        <v>262</v>
      </c>
      <c r="F13" s="12" t="s">
        <v>262</v>
      </c>
      <c r="G13" s="13" t="s">
        <v>262</v>
      </c>
      <c r="H13" s="13" t="s">
        <v>262</v>
      </c>
    </row>
    <row r="14" spans="1:8" ht="9.75" customHeight="1" x14ac:dyDescent="0.2">
      <c r="A14" s="18"/>
      <c r="B14" s="203"/>
      <c r="C14" s="204"/>
      <c r="D14" s="204"/>
      <c r="E14" s="213"/>
      <c r="F14" s="12"/>
      <c r="G14" s="13"/>
      <c r="H14" s="13"/>
    </row>
    <row r="15" spans="1:8" ht="15" customHeight="1" x14ac:dyDescent="0.2">
      <c r="A15" s="71" t="s">
        <v>143</v>
      </c>
      <c r="B15" s="215">
        <v>65</v>
      </c>
      <c r="C15" s="211">
        <v>37</v>
      </c>
      <c r="D15" s="211">
        <v>39</v>
      </c>
      <c r="E15" s="212">
        <v>354.54545454545456</v>
      </c>
      <c r="F15" s="72">
        <v>11</v>
      </c>
      <c r="G15" s="17">
        <v>17</v>
      </c>
      <c r="H15" s="17">
        <v>18</v>
      </c>
    </row>
    <row r="16" spans="1:8" ht="15" customHeight="1" x14ac:dyDescent="0.2">
      <c r="A16" s="44" t="s">
        <v>536</v>
      </c>
      <c r="B16" s="203">
        <v>1</v>
      </c>
      <c r="C16" s="204" t="s">
        <v>262</v>
      </c>
      <c r="D16" s="204" t="s">
        <v>262</v>
      </c>
      <c r="E16" s="213" t="s">
        <v>262</v>
      </c>
      <c r="F16" s="12" t="s">
        <v>262</v>
      </c>
      <c r="G16" s="13" t="s">
        <v>262</v>
      </c>
      <c r="H16" s="13" t="s">
        <v>262</v>
      </c>
    </row>
    <row r="17" spans="1:14" ht="15" customHeight="1" x14ac:dyDescent="0.2">
      <c r="A17" s="44" t="s">
        <v>553</v>
      </c>
      <c r="B17" s="203">
        <v>1</v>
      </c>
      <c r="C17" s="204" t="s">
        <v>262</v>
      </c>
      <c r="D17" s="204" t="s">
        <v>262</v>
      </c>
      <c r="E17" s="213" t="s">
        <v>262</v>
      </c>
      <c r="F17" s="12" t="s">
        <v>262</v>
      </c>
      <c r="G17" s="13" t="s">
        <v>262</v>
      </c>
      <c r="H17" s="13" t="s">
        <v>262</v>
      </c>
    </row>
    <row r="18" spans="1:14" ht="15" customHeight="1" x14ac:dyDescent="0.2">
      <c r="A18" s="44" t="s">
        <v>551</v>
      </c>
      <c r="B18" s="203">
        <v>1</v>
      </c>
      <c r="C18" s="204" t="s">
        <v>262</v>
      </c>
      <c r="D18" s="204" t="s">
        <v>262</v>
      </c>
      <c r="E18" s="213" t="s">
        <v>262</v>
      </c>
      <c r="F18" s="12" t="s">
        <v>262</v>
      </c>
      <c r="G18" s="13" t="s">
        <v>262</v>
      </c>
      <c r="H18" s="13" t="s">
        <v>262</v>
      </c>
    </row>
    <row r="19" spans="1:14" ht="15" customHeight="1" x14ac:dyDescent="0.2">
      <c r="A19" s="44" t="s">
        <v>538</v>
      </c>
      <c r="B19" s="203">
        <v>1</v>
      </c>
      <c r="C19" s="204" t="s">
        <v>262</v>
      </c>
      <c r="D19" s="204">
        <v>2</v>
      </c>
      <c r="E19" s="213">
        <v>200</v>
      </c>
      <c r="F19" s="12" t="s">
        <v>262</v>
      </c>
      <c r="G19" s="13" t="s">
        <v>262</v>
      </c>
      <c r="H19" s="13">
        <v>1</v>
      </c>
    </row>
    <row r="20" spans="1:14" ht="15" customHeight="1" x14ac:dyDescent="0.2">
      <c r="A20" s="44" t="s">
        <v>546</v>
      </c>
      <c r="B20" s="203">
        <v>48</v>
      </c>
      <c r="C20" s="204">
        <v>37</v>
      </c>
      <c r="D20" s="204">
        <v>37</v>
      </c>
      <c r="E20" s="213">
        <v>3700</v>
      </c>
      <c r="F20" s="12" t="s">
        <v>262</v>
      </c>
      <c r="G20" s="13" t="s">
        <v>262</v>
      </c>
      <c r="H20" s="13" t="s">
        <v>262</v>
      </c>
    </row>
    <row r="21" spans="1:14" ht="15" customHeight="1" x14ac:dyDescent="0.2">
      <c r="A21" s="108" t="s">
        <v>468</v>
      </c>
      <c r="B21" s="206">
        <v>13</v>
      </c>
      <c r="C21" s="207" t="s">
        <v>262</v>
      </c>
      <c r="D21" s="207" t="s">
        <v>262</v>
      </c>
      <c r="E21" s="214" t="s">
        <v>262</v>
      </c>
      <c r="F21" s="109">
        <v>11</v>
      </c>
      <c r="G21" s="110">
        <v>17</v>
      </c>
      <c r="H21" s="110">
        <v>17</v>
      </c>
    </row>
    <row r="22" spans="1:14" ht="15" customHeight="1" x14ac:dyDescent="0.2">
      <c r="A22" s="10"/>
      <c r="B22" s="59"/>
      <c r="C22" s="59"/>
      <c r="D22" s="59"/>
      <c r="E22" s="10"/>
      <c r="F22" s="10"/>
      <c r="G22" s="10"/>
      <c r="H22" s="59"/>
    </row>
    <row r="23" spans="1:14" ht="15" customHeight="1" x14ac:dyDescent="0.2">
      <c r="A23" s="6" t="s">
        <v>475</v>
      </c>
      <c r="C23" s="7"/>
      <c r="D23" s="7"/>
      <c r="F23" s="7"/>
      <c r="G23" s="7"/>
      <c r="H23" s="7"/>
    </row>
    <row r="24" spans="1:14" ht="15" customHeight="1" x14ac:dyDescent="0.2">
      <c r="A24" s="6" t="s">
        <v>476</v>
      </c>
      <c r="B24" s="7"/>
      <c r="C24" s="7"/>
      <c r="D24" s="7"/>
      <c r="E24" s="7"/>
      <c r="F24" s="7"/>
      <c r="G24" s="7"/>
      <c r="H24" s="7"/>
    </row>
    <row r="25" spans="1:14" ht="15" customHeight="1" x14ac:dyDescent="0.2">
      <c r="B25" s="7"/>
      <c r="C25" s="7"/>
      <c r="D25" s="7"/>
      <c r="E25" s="7"/>
      <c r="F25" s="7"/>
      <c r="G25" s="7"/>
      <c r="H25" s="7"/>
      <c r="J25" s="7"/>
      <c r="K25" s="7"/>
      <c r="L25" s="7"/>
      <c r="M25" s="7"/>
      <c r="N25" s="7"/>
    </row>
    <row r="26" spans="1:14" ht="15" customHeight="1" x14ac:dyDescent="0.2">
      <c r="A26" s="69" t="s">
        <v>147</v>
      </c>
      <c r="C26" s="7"/>
      <c r="D26" s="7"/>
      <c r="F26" s="7"/>
      <c r="G26" s="7"/>
      <c r="H26" s="7"/>
    </row>
    <row r="27" spans="1:14" ht="15" customHeight="1" x14ac:dyDescent="0.2">
      <c r="C27" s="7"/>
      <c r="D27" s="7"/>
      <c r="E27" s="7"/>
      <c r="F27" s="7"/>
      <c r="G27" s="7"/>
      <c r="H27" s="7"/>
    </row>
    <row r="28" spans="1:14" ht="15" customHeight="1" x14ac:dyDescent="0.2">
      <c r="A28" s="44"/>
      <c r="B28" s="7"/>
      <c r="C28" s="7"/>
      <c r="D28" s="7"/>
      <c r="E28" s="7"/>
      <c r="G28" s="7"/>
      <c r="H28" s="7"/>
      <c r="I28" s="7"/>
    </row>
    <row r="29" spans="1:14" ht="15" customHeight="1" x14ac:dyDescent="0.2">
      <c r="B29" s="7"/>
      <c r="C29" s="7"/>
      <c r="D29" s="7"/>
      <c r="E29" s="7"/>
    </row>
    <row r="39" spans="8:9" ht="15" customHeight="1" x14ac:dyDescent="0.2">
      <c r="H39" s="7"/>
      <c r="I39" s="7"/>
    </row>
  </sheetData>
  <mergeCells count="4">
    <mergeCell ref="B3:E3"/>
    <mergeCell ref="F3:H3"/>
    <mergeCell ref="F4:H4"/>
    <mergeCell ref="B4:C4"/>
  </mergeCells>
  <hyperlinks>
    <hyperlink ref="A26" location="Kazalo!A1" display="nazaj na kazalo" xr:uid="{00000000-0004-0000-2E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C308-686D-4273-8008-F0B3FEEC5763}">
  <dimension ref="A1:E22"/>
  <sheetViews>
    <sheetView showGridLines="0" tabSelected="1" workbookViewId="0"/>
  </sheetViews>
  <sheetFormatPr defaultRowHeight="12.75" x14ac:dyDescent="0.2"/>
  <cols>
    <col min="1" max="1" width="22.42578125" customWidth="1"/>
  </cols>
  <sheetData>
    <row r="1" spans="1:5" ht="15" customHeight="1" x14ac:dyDescent="0.2">
      <c r="A1" s="332" t="s">
        <v>634</v>
      </c>
      <c r="B1" s="274"/>
      <c r="C1" s="274"/>
      <c r="D1" s="274"/>
      <c r="E1" s="274"/>
    </row>
    <row r="2" spans="1:5" ht="15" customHeight="1" x14ac:dyDescent="0.2">
      <c r="A2" s="274"/>
      <c r="B2" s="274"/>
      <c r="C2" s="274"/>
      <c r="D2" s="274"/>
      <c r="E2" s="274"/>
    </row>
    <row r="3" spans="1:5" ht="15" customHeight="1" x14ac:dyDescent="0.2">
      <c r="A3" s="363"/>
      <c r="B3" s="364" t="s">
        <v>617</v>
      </c>
      <c r="C3" s="365"/>
      <c r="D3" s="365"/>
      <c r="E3" s="365"/>
    </row>
    <row r="4" spans="1:5" ht="15" customHeight="1" x14ac:dyDescent="0.2">
      <c r="A4" s="366" t="s">
        <v>618</v>
      </c>
      <c r="B4" s="336"/>
      <c r="C4" s="337"/>
      <c r="D4" s="338"/>
      <c r="E4" s="339" t="s">
        <v>651</v>
      </c>
    </row>
    <row r="5" spans="1:5" ht="15" customHeight="1" x14ac:dyDescent="0.2">
      <c r="A5" s="367" t="s">
        <v>620</v>
      </c>
      <c r="B5" s="340" t="s">
        <v>555</v>
      </c>
      <c r="C5" s="341" t="s">
        <v>652</v>
      </c>
      <c r="D5" s="341" t="s">
        <v>651</v>
      </c>
      <c r="E5" s="341" t="s">
        <v>653</v>
      </c>
    </row>
    <row r="6" spans="1:5" ht="15" customHeight="1" x14ac:dyDescent="0.2">
      <c r="A6" s="368" t="s">
        <v>0</v>
      </c>
      <c r="B6" s="369">
        <f xml:space="preserve"> SUM(B8:B20)</f>
        <v>26059</v>
      </c>
      <c r="C6" s="370">
        <f xml:space="preserve"> SUM(C8:C20)</f>
        <v>2026</v>
      </c>
      <c r="D6" s="370">
        <v>10774</v>
      </c>
      <c r="E6" s="371">
        <v>98.320861471071368</v>
      </c>
    </row>
    <row r="7" spans="1:5" ht="15" customHeight="1" x14ac:dyDescent="0.2">
      <c r="A7" s="372"/>
      <c r="B7" s="373"/>
      <c r="C7" s="374"/>
      <c r="D7" s="374"/>
      <c r="E7" s="375"/>
    </row>
    <row r="8" spans="1:5" ht="15" customHeight="1" x14ac:dyDescent="0.2">
      <c r="A8" s="376" t="s">
        <v>635</v>
      </c>
      <c r="B8" s="377">
        <v>9113</v>
      </c>
      <c r="C8" s="378">
        <v>617</v>
      </c>
      <c r="D8" s="378">
        <v>3315</v>
      </c>
      <c r="E8" s="379">
        <v>74.780058651026394</v>
      </c>
    </row>
    <row r="9" spans="1:5" ht="15" customHeight="1" x14ac:dyDescent="0.2">
      <c r="A9" s="376" t="s">
        <v>636</v>
      </c>
      <c r="B9" s="377">
        <v>4299</v>
      </c>
      <c r="C9" s="378">
        <v>290</v>
      </c>
      <c r="D9" s="378">
        <v>1555</v>
      </c>
      <c r="E9" s="379">
        <v>87.310499719258843</v>
      </c>
    </row>
    <row r="10" spans="1:5" ht="15" customHeight="1" x14ac:dyDescent="0.2">
      <c r="A10" s="376" t="s">
        <v>637</v>
      </c>
      <c r="B10" s="377">
        <v>2054</v>
      </c>
      <c r="C10" s="378">
        <v>219</v>
      </c>
      <c r="D10" s="378">
        <v>1110</v>
      </c>
      <c r="E10" s="379">
        <v>162.51830161054173</v>
      </c>
    </row>
    <row r="11" spans="1:5" ht="15" customHeight="1" x14ac:dyDescent="0.2">
      <c r="A11" s="376" t="s">
        <v>638</v>
      </c>
      <c r="B11" s="377">
        <v>1238</v>
      </c>
      <c r="C11" s="378">
        <v>182</v>
      </c>
      <c r="D11" s="378">
        <v>966</v>
      </c>
      <c r="E11" s="379">
        <v>266.11570247933884</v>
      </c>
    </row>
    <row r="12" spans="1:5" ht="15" customHeight="1" x14ac:dyDescent="0.2">
      <c r="A12" s="376" t="s">
        <v>640</v>
      </c>
      <c r="B12" s="377">
        <v>1707</v>
      </c>
      <c r="C12" s="378">
        <v>115</v>
      </c>
      <c r="D12" s="378">
        <v>536</v>
      </c>
      <c r="E12" s="379">
        <v>72.432432432432435</v>
      </c>
    </row>
    <row r="13" spans="1:5" ht="15" customHeight="1" x14ac:dyDescent="0.2">
      <c r="A13" s="380" t="s">
        <v>641</v>
      </c>
      <c r="B13" s="377">
        <v>1290</v>
      </c>
      <c r="C13" s="378">
        <v>84</v>
      </c>
      <c r="D13" s="378">
        <v>481</v>
      </c>
      <c r="E13" s="379">
        <v>103.88768898488121</v>
      </c>
    </row>
    <row r="14" spans="1:5" ht="15" customHeight="1" x14ac:dyDescent="0.2">
      <c r="A14" s="381" t="s">
        <v>654</v>
      </c>
      <c r="B14" s="377">
        <v>462</v>
      </c>
      <c r="C14" s="378">
        <v>83</v>
      </c>
      <c r="D14" s="378">
        <v>450</v>
      </c>
      <c r="E14" s="379">
        <v>463.91752577319591</v>
      </c>
    </row>
    <row r="15" spans="1:5" ht="15" customHeight="1" x14ac:dyDescent="0.2">
      <c r="A15" s="380" t="s">
        <v>639</v>
      </c>
      <c r="B15" s="377">
        <v>1205</v>
      </c>
      <c r="C15" s="378">
        <v>83</v>
      </c>
      <c r="D15" s="378">
        <v>416</v>
      </c>
      <c r="E15" s="379">
        <v>82.376237623762378</v>
      </c>
    </row>
    <row r="16" spans="1:5" ht="15" customHeight="1" x14ac:dyDescent="0.2">
      <c r="A16" s="376" t="s">
        <v>643</v>
      </c>
      <c r="B16" s="377">
        <v>975</v>
      </c>
      <c r="C16" s="378">
        <v>72</v>
      </c>
      <c r="D16" s="378">
        <v>324</v>
      </c>
      <c r="E16" s="379">
        <v>82.025316455696213</v>
      </c>
    </row>
    <row r="17" spans="1:5" ht="15" customHeight="1" x14ac:dyDescent="0.2">
      <c r="A17" s="381" t="s">
        <v>642</v>
      </c>
      <c r="B17" s="377">
        <v>755</v>
      </c>
      <c r="C17" s="378">
        <v>63</v>
      </c>
      <c r="D17" s="378">
        <v>318</v>
      </c>
      <c r="E17" s="379">
        <v>105.64784053156147</v>
      </c>
    </row>
    <row r="18" spans="1:5" ht="15" customHeight="1" x14ac:dyDescent="0.2">
      <c r="A18" s="376" t="s">
        <v>644</v>
      </c>
      <c r="B18" s="377">
        <v>692</v>
      </c>
      <c r="C18" s="378">
        <v>45</v>
      </c>
      <c r="D18" s="378">
        <v>323</v>
      </c>
      <c r="E18" s="379">
        <v>119.18819188191883</v>
      </c>
    </row>
    <row r="19" spans="1:5" ht="15" customHeight="1" x14ac:dyDescent="0.2">
      <c r="A19" s="376" t="s">
        <v>655</v>
      </c>
      <c r="B19" s="377">
        <v>290</v>
      </c>
      <c r="C19" s="378">
        <v>22</v>
      </c>
      <c r="D19" s="378">
        <v>103</v>
      </c>
      <c r="E19" s="379">
        <v>74.100719424460422</v>
      </c>
    </row>
    <row r="20" spans="1:5" ht="15" customHeight="1" x14ac:dyDescent="0.2">
      <c r="A20" s="382" t="s">
        <v>468</v>
      </c>
      <c r="B20" s="383">
        <v>1979</v>
      </c>
      <c r="C20" s="384">
        <v>151</v>
      </c>
      <c r="D20" s="384">
        <v>877</v>
      </c>
      <c r="E20" s="385">
        <v>111.43583227445997</v>
      </c>
    </row>
    <row r="21" spans="1:5" ht="15" customHeight="1" x14ac:dyDescent="0.2">
      <c r="A21" s="6"/>
      <c r="B21" s="6"/>
      <c r="C21" s="6"/>
      <c r="D21" s="6"/>
      <c r="E21" s="6"/>
    </row>
    <row r="22" spans="1:5" ht="15" customHeight="1" x14ac:dyDescent="0.2">
      <c r="A22" s="386" t="s">
        <v>147</v>
      </c>
      <c r="B22" s="6"/>
      <c r="C22" s="6"/>
      <c r="D22" s="6"/>
      <c r="E22" s="6"/>
    </row>
  </sheetData>
  <mergeCells count="2">
    <mergeCell ref="B3:E3"/>
    <mergeCell ref="B4:C4"/>
  </mergeCells>
  <hyperlinks>
    <hyperlink ref="A22" location="Kazalo!A1" display="nazaj na kazalo" xr:uid="{A45D2509-48DC-46D8-AE0A-5C4F8A494F55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D37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2" width="9.42578125" style="6" customWidth="1"/>
    <col min="3" max="3" width="9.85546875" style="6" customWidth="1"/>
    <col min="4" max="4" width="15.7109375" style="6" bestFit="1" customWidth="1"/>
    <col min="5" max="16384" width="9.140625" style="6"/>
  </cols>
  <sheetData>
    <row r="1" spans="1:4" ht="15" customHeight="1" x14ac:dyDescent="0.2">
      <c r="A1" s="122" t="s">
        <v>481</v>
      </c>
      <c r="B1" s="1"/>
      <c r="C1" s="1"/>
      <c r="D1" s="1"/>
    </row>
    <row r="2" spans="1:4" ht="15" customHeight="1" x14ac:dyDescent="0.2">
      <c r="A2" s="1"/>
      <c r="B2" s="1"/>
      <c r="C2" s="1"/>
      <c r="D2" s="1"/>
    </row>
    <row r="3" spans="1:4" ht="15" customHeight="1" x14ac:dyDescent="0.2">
      <c r="A3" s="193"/>
      <c r="B3" s="317" t="s">
        <v>577</v>
      </c>
      <c r="C3" s="319"/>
      <c r="D3" s="287" t="s">
        <v>135</v>
      </c>
    </row>
    <row r="4" spans="1:4" ht="15" customHeight="1" x14ac:dyDescent="0.2">
      <c r="A4" s="154"/>
      <c r="B4" s="309" t="s">
        <v>136</v>
      </c>
      <c r="C4" s="326"/>
      <c r="D4" s="286" t="s">
        <v>136</v>
      </c>
    </row>
    <row r="5" spans="1:4" ht="15" customHeight="1" x14ac:dyDescent="0.2">
      <c r="A5" s="285" t="s">
        <v>62</v>
      </c>
      <c r="B5" s="170" t="s">
        <v>608</v>
      </c>
      <c r="C5" s="172" t="s">
        <v>604</v>
      </c>
      <c r="D5" s="171" t="s">
        <v>608</v>
      </c>
    </row>
    <row r="6" spans="1:4" ht="15" customHeight="1" x14ac:dyDescent="0.2">
      <c r="A6" s="21" t="s">
        <v>0</v>
      </c>
      <c r="B6" s="22">
        <v>1262</v>
      </c>
      <c r="C6" s="288">
        <v>6925</v>
      </c>
      <c r="D6" s="23">
        <v>43940</v>
      </c>
    </row>
    <row r="7" spans="1:4" ht="15" customHeight="1" x14ac:dyDescent="0.2">
      <c r="A7" s="11"/>
      <c r="B7" s="15"/>
      <c r="C7" s="31"/>
      <c r="D7" s="16"/>
    </row>
    <row r="8" spans="1:4" ht="15" customHeight="1" x14ac:dyDescent="0.2">
      <c r="A8" s="18" t="s">
        <v>2</v>
      </c>
      <c r="B8" s="12">
        <v>53</v>
      </c>
      <c r="C8" s="14">
        <v>204</v>
      </c>
      <c r="D8" s="13">
        <v>231</v>
      </c>
    </row>
    <row r="9" spans="1:4" ht="15" customHeight="1" x14ac:dyDescent="0.2">
      <c r="A9" s="18" t="s">
        <v>3</v>
      </c>
      <c r="B9" s="12" t="s">
        <v>262</v>
      </c>
      <c r="C9" s="14">
        <v>1</v>
      </c>
      <c r="D9" s="13">
        <v>53</v>
      </c>
    </row>
    <row r="10" spans="1:4" ht="15" customHeight="1" x14ac:dyDescent="0.2">
      <c r="A10" s="18" t="s">
        <v>4</v>
      </c>
      <c r="B10" s="12">
        <v>211</v>
      </c>
      <c r="C10" s="14">
        <v>1087</v>
      </c>
      <c r="D10" s="13">
        <v>8806</v>
      </c>
    </row>
    <row r="11" spans="1:4" ht="22.5" x14ac:dyDescent="0.2">
      <c r="A11" s="18" t="s">
        <v>560</v>
      </c>
      <c r="B11" s="12" t="s">
        <v>262</v>
      </c>
      <c r="C11" s="14">
        <v>2</v>
      </c>
      <c r="D11" s="13">
        <v>10</v>
      </c>
    </row>
    <row r="12" spans="1:4" ht="15" customHeight="1" x14ac:dyDescent="0.2">
      <c r="A12" s="18" t="s">
        <v>6</v>
      </c>
      <c r="B12" s="12">
        <v>1</v>
      </c>
      <c r="C12" s="14">
        <v>10</v>
      </c>
      <c r="D12" s="13">
        <v>55</v>
      </c>
    </row>
    <row r="13" spans="1:4" ht="15" customHeight="1" x14ac:dyDescent="0.2">
      <c r="A13" s="18" t="s">
        <v>7</v>
      </c>
      <c r="B13" s="12">
        <v>145</v>
      </c>
      <c r="C13" s="14">
        <v>921</v>
      </c>
      <c r="D13" s="13">
        <v>6508</v>
      </c>
    </row>
    <row r="14" spans="1:4" ht="15" customHeight="1" x14ac:dyDescent="0.2">
      <c r="A14" s="18" t="s">
        <v>561</v>
      </c>
      <c r="B14" s="12">
        <v>36</v>
      </c>
      <c r="C14" s="14">
        <v>159</v>
      </c>
      <c r="D14" s="13">
        <v>1315</v>
      </c>
    </row>
    <row r="15" spans="1:4" ht="15" customHeight="1" x14ac:dyDescent="0.2">
      <c r="A15" s="18" t="s">
        <v>562</v>
      </c>
      <c r="B15" s="12">
        <v>85</v>
      </c>
      <c r="C15" s="14">
        <v>563</v>
      </c>
      <c r="D15" s="13">
        <v>3856</v>
      </c>
    </row>
    <row r="16" spans="1:4" ht="15" customHeight="1" x14ac:dyDescent="0.2">
      <c r="A16" s="18" t="s">
        <v>563</v>
      </c>
      <c r="B16" s="12">
        <v>37</v>
      </c>
      <c r="C16" s="14">
        <v>176</v>
      </c>
      <c r="D16" s="13">
        <v>1347</v>
      </c>
    </row>
    <row r="17" spans="1:4" ht="22.5" x14ac:dyDescent="0.2">
      <c r="A17" s="18" t="s">
        <v>564</v>
      </c>
      <c r="B17" s="12" t="s">
        <v>262</v>
      </c>
      <c r="C17" s="14" t="s">
        <v>262</v>
      </c>
      <c r="D17" s="13">
        <v>3</v>
      </c>
    </row>
    <row r="18" spans="1:4" ht="33.75" x14ac:dyDescent="0.2">
      <c r="A18" s="18" t="s">
        <v>565</v>
      </c>
      <c r="B18" s="12">
        <v>2</v>
      </c>
      <c r="C18" s="14">
        <v>18</v>
      </c>
      <c r="D18" s="13">
        <v>82</v>
      </c>
    </row>
    <row r="19" spans="1:4" ht="15" customHeight="1" x14ac:dyDescent="0.2">
      <c r="A19" s="18" t="s">
        <v>566</v>
      </c>
      <c r="B19" s="12" t="s">
        <v>262</v>
      </c>
      <c r="C19" s="14">
        <v>1</v>
      </c>
      <c r="D19" s="13">
        <v>3</v>
      </c>
    </row>
    <row r="20" spans="1:4" ht="15" customHeight="1" x14ac:dyDescent="0.2">
      <c r="A20" s="18" t="s">
        <v>567</v>
      </c>
      <c r="B20" s="12">
        <v>7</v>
      </c>
      <c r="C20" s="14">
        <v>22</v>
      </c>
      <c r="D20" s="13">
        <v>169</v>
      </c>
    </row>
    <row r="21" spans="1:4" ht="15" customHeight="1" x14ac:dyDescent="0.2">
      <c r="A21" s="18" t="s">
        <v>568</v>
      </c>
      <c r="B21" s="12">
        <v>10</v>
      </c>
      <c r="C21" s="14">
        <v>61</v>
      </c>
      <c r="D21" s="13">
        <v>418</v>
      </c>
    </row>
    <row r="22" spans="1:4" ht="15" customHeight="1" x14ac:dyDescent="0.2">
      <c r="A22" s="18" t="s">
        <v>569</v>
      </c>
      <c r="B22" s="12">
        <v>27</v>
      </c>
      <c r="C22" s="14">
        <v>128</v>
      </c>
      <c r="D22" s="13">
        <v>964</v>
      </c>
    </row>
    <row r="23" spans="1:4" ht="22.5" x14ac:dyDescent="0.2">
      <c r="A23" s="18" t="s">
        <v>570</v>
      </c>
      <c r="B23" s="12" t="s">
        <v>262</v>
      </c>
      <c r="C23" s="14">
        <v>1</v>
      </c>
      <c r="D23" s="13">
        <v>1</v>
      </c>
    </row>
    <row r="24" spans="1:4" ht="15" customHeight="1" x14ac:dyDescent="0.2">
      <c r="A24" s="18" t="s">
        <v>571</v>
      </c>
      <c r="B24" s="12" t="s">
        <v>262</v>
      </c>
      <c r="C24" s="14">
        <v>2</v>
      </c>
      <c r="D24" s="13">
        <v>18</v>
      </c>
    </row>
    <row r="25" spans="1:4" ht="15" customHeight="1" x14ac:dyDescent="0.2">
      <c r="A25" s="18" t="s">
        <v>572</v>
      </c>
      <c r="B25" s="12">
        <v>10</v>
      </c>
      <c r="C25" s="14">
        <v>51</v>
      </c>
      <c r="D25" s="13">
        <v>287</v>
      </c>
    </row>
    <row r="26" spans="1:4" ht="15" customHeight="1" x14ac:dyDescent="0.2">
      <c r="A26" s="18" t="s">
        <v>573</v>
      </c>
      <c r="B26" s="12">
        <v>2</v>
      </c>
      <c r="C26" s="14">
        <v>6</v>
      </c>
      <c r="D26" s="13">
        <v>44</v>
      </c>
    </row>
    <row r="27" spans="1:4" ht="15" customHeight="1" x14ac:dyDescent="0.2">
      <c r="A27" s="18" t="s">
        <v>574</v>
      </c>
      <c r="B27" s="12">
        <v>10</v>
      </c>
      <c r="C27" s="14">
        <v>34</v>
      </c>
      <c r="D27" s="13">
        <v>208</v>
      </c>
    </row>
    <row r="28" spans="1:4" ht="22.5" x14ac:dyDescent="0.2">
      <c r="A28" s="18" t="s">
        <v>575</v>
      </c>
      <c r="B28" s="12" t="s">
        <v>262</v>
      </c>
      <c r="C28" s="14" t="s">
        <v>262</v>
      </c>
      <c r="D28" s="13" t="s">
        <v>262</v>
      </c>
    </row>
    <row r="29" spans="1:4" ht="15.75" customHeight="1" x14ac:dyDescent="0.2">
      <c r="A29" s="18" t="s">
        <v>576</v>
      </c>
      <c r="B29" s="12" t="s">
        <v>262</v>
      </c>
      <c r="C29" s="14" t="s">
        <v>262</v>
      </c>
      <c r="D29" s="13" t="s">
        <v>262</v>
      </c>
    </row>
    <row r="30" spans="1:4" ht="15" customHeight="1" x14ac:dyDescent="0.2">
      <c r="A30" s="25" t="s">
        <v>465</v>
      </c>
      <c r="B30" s="26">
        <v>626</v>
      </c>
      <c r="C30" s="28">
        <v>3478</v>
      </c>
      <c r="D30" s="27">
        <v>19562</v>
      </c>
    </row>
    <row r="31" spans="1:4" ht="15" customHeight="1" x14ac:dyDescent="0.2">
      <c r="A31" s="18"/>
      <c r="B31" s="13"/>
      <c r="C31" s="13"/>
      <c r="D31" s="13"/>
    </row>
    <row r="32" spans="1:4" ht="15" customHeight="1" x14ac:dyDescent="0.2">
      <c r="A32" s="289" t="s">
        <v>475</v>
      </c>
      <c r="B32" s="13"/>
      <c r="C32" s="13"/>
      <c r="D32" s="13"/>
    </row>
    <row r="33" spans="1:4" ht="15" customHeight="1" x14ac:dyDescent="0.2">
      <c r="A33" s="251" t="s">
        <v>476</v>
      </c>
      <c r="B33" s="10"/>
      <c r="C33" s="10"/>
      <c r="D33" s="10"/>
    </row>
    <row r="34" spans="1:4" ht="15" customHeight="1" x14ac:dyDescent="0.2">
      <c r="A34" s="251" t="s">
        <v>578</v>
      </c>
      <c r="B34" s="10"/>
      <c r="C34" s="10"/>
      <c r="D34" s="10"/>
    </row>
    <row r="35" spans="1:4" ht="15" customHeight="1" x14ac:dyDescent="0.2">
      <c r="A35" s="251" t="s">
        <v>579</v>
      </c>
      <c r="B35" s="10"/>
      <c r="C35" s="10"/>
      <c r="D35" s="10"/>
    </row>
    <row r="36" spans="1:4" ht="15" customHeight="1" x14ac:dyDescent="0.2">
      <c r="A36" s="251"/>
      <c r="B36" s="10"/>
      <c r="C36" s="10"/>
      <c r="D36" s="10"/>
    </row>
    <row r="37" spans="1:4" ht="15" customHeight="1" x14ac:dyDescent="0.2">
      <c r="A37" s="69" t="s">
        <v>147</v>
      </c>
    </row>
  </sheetData>
  <mergeCells count="2">
    <mergeCell ref="B4:C4"/>
    <mergeCell ref="B3:C3"/>
  </mergeCells>
  <hyperlinks>
    <hyperlink ref="A37" location="Kazalo!A1" display="nazaj na kazalo" xr:uid="{00000000-0004-0000-2F00-000000000000}"/>
  </hyperlinks>
  <pageMargins left="0.43307086614173229" right="0.43307086614173229" top="0.98425196850393704" bottom="0.98425196850393704" header="0" footer="0"/>
  <pageSetup paperSize="9" scale="84" fitToHeight="0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150C7-A22F-463C-AF32-293F590B3800}">
  <dimension ref="A1:C38"/>
  <sheetViews>
    <sheetView showGridLines="0" tabSelected="1" workbookViewId="0"/>
  </sheetViews>
  <sheetFormatPr defaultRowHeight="12.75" x14ac:dyDescent="0.2"/>
  <cols>
    <col min="1" max="1" width="92.7109375" customWidth="1"/>
    <col min="2" max="2" width="11.28515625" customWidth="1"/>
  </cols>
  <sheetData>
    <row r="1" spans="1:3" ht="15" customHeight="1" x14ac:dyDescent="0.2">
      <c r="A1" s="332" t="s">
        <v>645</v>
      </c>
      <c r="B1" s="1"/>
      <c r="C1" s="1"/>
    </row>
    <row r="2" spans="1:3" ht="15" customHeight="1" x14ac:dyDescent="0.2">
      <c r="A2" s="1"/>
      <c r="B2" s="1"/>
      <c r="C2" s="1"/>
    </row>
    <row r="3" spans="1:3" ht="15" customHeight="1" x14ac:dyDescent="0.2">
      <c r="A3" s="193"/>
      <c r="B3" s="387" t="s">
        <v>133</v>
      </c>
      <c r="C3" s="335"/>
    </row>
    <row r="4" spans="1:3" ht="15" customHeight="1" x14ac:dyDescent="0.2">
      <c r="A4" s="388"/>
      <c r="B4" s="336"/>
      <c r="C4" s="337"/>
    </row>
    <row r="5" spans="1:3" ht="15" customHeight="1" x14ac:dyDescent="0.2">
      <c r="A5" s="249" t="s">
        <v>62</v>
      </c>
      <c r="B5" s="389" t="s">
        <v>621</v>
      </c>
      <c r="C5" s="341" t="s">
        <v>619</v>
      </c>
    </row>
    <row r="6" spans="1:3" ht="15" customHeight="1" x14ac:dyDescent="0.2">
      <c r="A6" s="390" t="s">
        <v>0</v>
      </c>
      <c r="B6" s="391">
        <v>2026</v>
      </c>
      <c r="C6" s="392">
        <v>10774</v>
      </c>
    </row>
    <row r="7" spans="1:3" ht="15" customHeight="1" x14ac:dyDescent="0.2">
      <c r="A7" s="393"/>
      <c r="B7" s="343"/>
      <c r="C7" s="343"/>
    </row>
    <row r="8" spans="1:3" ht="15" customHeight="1" x14ac:dyDescent="0.2">
      <c r="A8" s="394" t="s">
        <v>2</v>
      </c>
      <c r="B8" s="350">
        <v>241</v>
      </c>
      <c r="C8" s="350">
        <v>1191</v>
      </c>
    </row>
    <row r="9" spans="1:3" ht="15" customHeight="1" x14ac:dyDescent="0.2">
      <c r="A9" s="394" t="s">
        <v>3</v>
      </c>
      <c r="B9" s="352">
        <v>25</v>
      </c>
      <c r="C9" s="352">
        <v>201</v>
      </c>
    </row>
    <row r="10" spans="1:3" ht="15" customHeight="1" x14ac:dyDescent="0.2">
      <c r="A10" s="394" t="s">
        <v>4</v>
      </c>
      <c r="B10" s="350">
        <v>1</v>
      </c>
      <c r="C10" s="350">
        <v>9</v>
      </c>
    </row>
    <row r="11" spans="1:3" ht="15" customHeight="1" x14ac:dyDescent="0.2">
      <c r="A11" s="394" t="s">
        <v>560</v>
      </c>
      <c r="B11" s="352">
        <v>318</v>
      </c>
      <c r="C11" s="350">
        <v>1617</v>
      </c>
    </row>
    <row r="12" spans="1:3" ht="15" customHeight="1" x14ac:dyDescent="0.2">
      <c r="A12" s="394" t="s">
        <v>6</v>
      </c>
      <c r="B12" s="352">
        <v>3</v>
      </c>
      <c r="C12" s="350">
        <v>8</v>
      </c>
    </row>
    <row r="13" spans="1:3" ht="15" customHeight="1" x14ac:dyDescent="0.2">
      <c r="A13" s="394" t="s">
        <v>7</v>
      </c>
      <c r="B13" s="350">
        <v>6</v>
      </c>
      <c r="C13" s="350">
        <v>21</v>
      </c>
    </row>
    <row r="14" spans="1:3" ht="15" customHeight="1" x14ac:dyDescent="0.2">
      <c r="A14" s="394" t="s">
        <v>561</v>
      </c>
      <c r="B14" s="350">
        <v>725</v>
      </c>
      <c r="C14" s="350">
        <v>3818</v>
      </c>
    </row>
    <row r="15" spans="1:3" ht="15" customHeight="1" x14ac:dyDescent="0.2">
      <c r="A15" s="394" t="s">
        <v>562</v>
      </c>
      <c r="B15" s="350">
        <v>68</v>
      </c>
      <c r="C15" s="350">
        <v>421</v>
      </c>
    </row>
    <row r="16" spans="1:3" ht="15" customHeight="1" x14ac:dyDescent="0.2">
      <c r="A16" s="394" t="s">
        <v>563</v>
      </c>
      <c r="B16" s="350">
        <v>235</v>
      </c>
      <c r="C16" s="350">
        <v>1270</v>
      </c>
    </row>
    <row r="17" spans="1:3" ht="15" customHeight="1" x14ac:dyDescent="0.2">
      <c r="A17" s="394" t="s">
        <v>564</v>
      </c>
      <c r="B17" s="350">
        <v>214</v>
      </c>
      <c r="C17" s="350">
        <v>1033</v>
      </c>
    </row>
    <row r="18" spans="1:3" ht="15" customHeight="1" x14ac:dyDescent="0.2">
      <c r="A18" s="394" t="s">
        <v>565</v>
      </c>
      <c r="B18" s="352">
        <v>2</v>
      </c>
      <c r="C18" s="350">
        <v>12</v>
      </c>
    </row>
    <row r="19" spans="1:3" ht="15" customHeight="1" x14ac:dyDescent="0.2">
      <c r="A19" s="394" t="s">
        <v>566</v>
      </c>
      <c r="B19" s="350">
        <v>28</v>
      </c>
      <c r="C19" s="350">
        <v>113</v>
      </c>
    </row>
    <row r="20" spans="1:3" ht="15" customHeight="1" x14ac:dyDescent="0.2">
      <c r="A20" s="394" t="s">
        <v>567</v>
      </c>
      <c r="B20" s="350">
        <v>1</v>
      </c>
      <c r="C20" s="350">
        <v>11</v>
      </c>
    </row>
    <row r="21" spans="1:3" ht="15" customHeight="1" x14ac:dyDescent="0.2">
      <c r="A21" s="394" t="s">
        <v>568</v>
      </c>
      <c r="B21" s="350">
        <v>19</v>
      </c>
      <c r="C21" s="350">
        <v>124</v>
      </c>
    </row>
    <row r="22" spans="1:3" ht="15" customHeight="1" x14ac:dyDescent="0.2">
      <c r="A22" s="394" t="s">
        <v>569</v>
      </c>
      <c r="B22" s="352">
        <v>52</v>
      </c>
      <c r="C22" s="352">
        <v>301</v>
      </c>
    </row>
    <row r="23" spans="1:3" ht="15" customHeight="1" x14ac:dyDescent="0.2">
      <c r="A23" s="394" t="s">
        <v>570</v>
      </c>
      <c r="B23" s="395">
        <v>53</v>
      </c>
      <c r="C23" s="395">
        <v>352</v>
      </c>
    </row>
    <row r="24" spans="1:3" ht="15" customHeight="1" x14ac:dyDescent="0.2">
      <c r="A24" s="394" t="s">
        <v>571</v>
      </c>
      <c r="B24" s="396">
        <v>1</v>
      </c>
      <c r="C24" s="396">
        <v>1</v>
      </c>
    </row>
    <row r="25" spans="1:3" ht="15" customHeight="1" x14ac:dyDescent="0.2">
      <c r="A25" s="397" t="s">
        <v>572</v>
      </c>
      <c r="B25" s="349">
        <v>6</v>
      </c>
      <c r="C25" s="350">
        <v>40</v>
      </c>
    </row>
    <row r="26" spans="1:3" ht="15" customHeight="1" x14ac:dyDescent="0.2">
      <c r="A26" s="394" t="s">
        <v>573</v>
      </c>
      <c r="B26" s="350">
        <v>4</v>
      </c>
      <c r="C26" s="350">
        <v>32</v>
      </c>
    </row>
    <row r="27" spans="1:3" ht="15" customHeight="1" x14ac:dyDescent="0.2">
      <c r="A27" s="394" t="s">
        <v>574</v>
      </c>
      <c r="B27" s="352">
        <v>8</v>
      </c>
      <c r="C27" s="352">
        <v>44</v>
      </c>
    </row>
    <row r="28" spans="1:3" ht="15" customHeight="1" x14ac:dyDescent="0.2">
      <c r="A28" s="394" t="s">
        <v>575</v>
      </c>
      <c r="B28" s="395">
        <v>16</v>
      </c>
      <c r="C28" s="395">
        <v>153</v>
      </c>
    </row>
    <row r="29" spans="1:3" ht="15" customHeight="1" x14ac:dyDescent="0.2">
      <c r="A29" s="394" t="s">
        <v>576</v>
      </c>
      <c r="B29" s="395" t="s">
        <v>262</v>
      </c>
      <c r="C29" s="396" t="s">
        <v>262</v>
      </c>
    </row>
    <row r="30" spans="1:3" ht="15" customHeight="1" x14ac:dyDescent="0.2">
      <c r="A30" s="398" t="s">
        <v>465</v>
      </c>
      <c r="B30" s="399" t="s">
        <v>262</v>
      </c>
      <c r="C30" s="400">
        <v>2</v>
      </c>
    </row>
    <row r="31" spans="1:3" ht="15" customHeight="1" x14ac:dyDescent="0.2">
      <c r="A31" s="401"/>
      <c r="B31" s="350"/>
      <c r="C31" s="402"/>
    </row>
    <row r="32" spans="1:3" ht="15" customHeight="1" x14ac:dyDescent="0.2">
      <c r="A32" s="403" t="s">
        <v>632</v>
      </c>
      <c r="B32" s="350"/>
      <c r="C32" s="350"/>
    </row>
    <row r="33" spans="1:3" ht="15" customHeight="1" x14ac:dyDescent="0.2">
      <c r="A33" s="403" t="s">
        <v>633</v>
      </c>
      <c r="B33" s="274"/>
      <c r="C33" s="274"/>
    </row>
    <row r="34" spans="1:3" ht="15" customHeight="1" x14ac:dyDescent="0.2">
      <c r="A34" s="403" t="s">
        <v>578</v>
      </c>
      <c r="B34" s="274"/>
      <c r="C34" s="274"/>
    </row>
    <row r="35" spans="1:3" ht="15" customHeight="1" x14ac:dyDescent="0.2">
      <c r="A35" s="403" t="s">
        <v>579</v>
      </c>
      <c r="B35" s="274"/>
      <c r="C35" s="274"/>
    </row>
    <row r="36" spans="1:3" ht="15" customHeight="1" x14ac:dyDescent="0.2">
      <c r="A36" s="6"/>
      <c r="B36" s="274"/>
      <c r="C36" s="274"/>
    </row>
    <row r="37" spans="1:3" ht="15" customHeight="1" x14ac:dyDescent="0.2">
      <c r="A37" s="386" t="s">
        <v>147</v>
      </c>
      <c r="B37" s="274"/>
      <c r="C37" s="274"/>
    </row>
    <row r="38" spans="1:3" ht="15" customHeight="1" x14ac:dyDescent="0.2">
      <c r="A38" s="274"/>
      <c r="B38" s="274"/>
      <c r="C38" s="274"/>
    </row>
  </sheetData>
  <mergeCells count="2">
    <mergeCell ref="B3:C3"/>
    <mergeCell ref="B4:C4"/>
  </mergeCells>
  <hyperlinks>
    <hyperlink ref="A37" location="Kazalo!A1" display="nazaj na kazalo" xr:uid="{D625F86F-4732-4A56-B204-D1B2974058C8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26"/>
  <sheetViews>
    <sheetView showGridLines="0" tabSelected="1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22" t="s">
        <v>480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5"/>
      <c r="J2" s="1"/>
      <c r="K2" s="1"/>
      <c r="L2" s="1"/>
      <c r="M2" s="1"/>
    </row>
    <row r="3" spans="1:17" ht="15" customHeight="1" x14ac:dyDescent="0.2">
      <c r="A3" s="50"/>
      <c r="B3" s="317" t="s">
        <v>133</v>
      </c>
      <c r="C3" s="318"/>
      <c r="D3" s="318"/>
      <c r="E3" s="318"/>
      <c r="F3" s="318"/>
      <c r="G3" s="318"/>
      <c r="H3" s="318"/>
      <c r="I3" s="319"/>
      <c r="J3" s="317" t="s">
        <v>134</v>
      </c>
      <c r="K3" s="318"/>
      <c r="L3" s="318"/>
      <c r="M3" s="318"/>
    </row>
    <row r="4" spans="1:17" ht="34.5" customHeight="1" x14ac:dyDescent="0.2">
      <c r="A4" s="51"/>
      <c r="B4" s="327" t="s">
        <v>271</v>
      </c>
      <c r="C4" s="328"/>
      <c r="D4" s="327" t="s">
        <v>270</v>
      </c>
      <c r="E4" s="329"/>
      <c r="F4" s="327" t="s">
        <v>272</v>
      </c>
      <c r="G4" s="329"/>
      <c r="H4" s="328" t="s">
        <v>525</v>
      </c>
      <c r="I4" s="329"/>
      <c r="J4" s="188" t="s">
        <v>271</v>
      </c>
      <c r="K4" s="189" t="s">
        <v>270</v>
      </c>
      <c r="L4" s="189" t="s">
        <v>272</v>
      </c>
      <c r="M4" s="189" t="s">
        <v>525</v>
      </c>
    </row>
    <row r="5" spans="1:17" ht="15" customHeight="1" x14ac:dyDescent="0.2">
      <c r="A5" s="163" t="s">
        <v>64</v>
      </c>
      <c r="B5" s="178" t="s">
        <v>608</v>
      </c>
      <c r="C5" s="179" t="s">
        <v>604</v>
      </c>
      <c r="D5" s="178" t="s">
        <v>608</v>
      </c>
      <c r="E5" s="196" t="s">
        <v>604</v>
      </c>
      <c r="F5" s="178" t="s">
        <v>608</v>
      </c>
      <c r="G5" s="196" t="s">
        <v>604</v>
      </c>
      <c r="H5" s="179" t="s">
        <v>608</v>
      </c>
      <c r="I5" s="179" t="s">
        <v>604</v>
      </c>
      <c r="J5" s="178" t="s">
        <v>608</v>
      </c>
      <c r="K5" s="179" t="s">
        <v>608</v>
      </c>
      <c r="L5" s="179" t="s">
        <v>608</v>
      </c>
      <c r="M5" s="179" t="s">
        <v>608</v>
      </c>
    </row>
    <row r="6" spans="1:17" ht="15" customHeight="1" x14ac:dyDescent="0.2">
      <c r="A6" s="21" t="s">
        <v>22</v>
      </c>
      <c r="B6" s="197" t="s">
        <v>262</v>
      </c>
      <c r="C6" s="198" t="s">
        <v>262</v>
      </c>
      <c r="D6" s="197">
        <v>60</v>
      </c>
      <c r="E6" s="199">
        <v>225</v>
      </c>
      <c r="F6" s="197" t="s">
        <v>262</v>
      </c>
      <c r="G6" s="199" t="s">
        <v>262</v>
      </c>
      <c r="H6" s="198">
        <v>1202</v>
      </c>
      <c r="I6" s="198">
        <v>6700</v>
      </c>
      <c r="J6" s="197" t="s">
        <v>262</v>
      </c>
      <c r="K6" s="198">
        <v>154</v>
      </c>
      <c r="L6" s="198" t="s">
        <v>262</v>
      </c>
      <c r="M6" s="198">
        <v>43786</v>
      </c>
    </row>
    <row r="7" spans="1:17" ht="15" customHeight="1" x14ac:dyDescent="0.2">
      <c r="A7" s="11"/>
      <c r="B7" s="200"/>
      <c r="C7" s="201"/>
      <c r="D7" s="200"/>
      <c r="E7" s="202"/>
      <c r="F7" s="200"/>
      <c r="G7" s="202"/>
      <c r="H7" s="201"/>
      <c r="I7" s="201"/>
      <c r="J7" s="200"/>
      <c r="K7" s="201"/>
      <c r="L7" s="201"/>
      <c r="M7" s="201"/>
    </row>
    <row r="8" spans="1:17" ht="15" customHeight="1" x14ac:dyDescent="0.2">
      <c r="A8" s="18" t="s">
        <v>23</v>
      </c>
      <c r="B8" s="203" t="s">
        <v>262</v>
      </c>
      <c r="C8" s="204" t="s">
        <v>262</v>
      </c>
      <c r="D8" s="203">
        <v>3</v>
      </c>
      <c r="E8" s="205">
        <v>20</v>
      </c>
      <c r="F8" s="203" t="s">
        <v>262</v>
      </c>
      <c r="G8" s="205" t="s">
        <v>262</v>
      </c>
      <c r="H8" s="204">
        <v>53</v>
      </c>
      <c r="I8" s="204">
        <v>308</v>
      </c>
      <c r="J8" s="203" t="s">
        <v>262</v>
      </c>
      <c r="K8" s="204">
        <v>18</v>
      </c>
      <c r="L8" s="204" t="s">
        <v>262</v>
      </c>
      <c r="M8" s="204">
        <v>2130</v>
      </c>
    </row>
    <row r="9" spans="1:17" ht="15" customHeight="1" x14ac:dyDescent="0.2">
      <c r="A9" s="18" t="s">
        <v>24</v>
      </c>
      <c r="B9" s="203" t="s">
        <v>262</v>
      </c>
      <c r="C9" s="204" t="s">
        <v>262</v>
      </c>
      <c r="D9" s="203" t="s">
        <v>262</v>
      </c>
      <c r="E9" s="205">
        <v>1</v>
      </c>
      <c r="F9" s="203" t="s">
        <v>262</v>
      </c>
      <c r="G9" s="205" t="s">
        <v>262</v>
      </c>
      <c r="H9" s="204">
        <v>32</v>
      </c>
      <c r="I9" s="204">
        <v>153</v>
      </c>
      <c r="J9" s="203" t="s">
        <v>262</v>
      </c>
      <c r="K9" s="204">
        <v>1</v>
      </c>
      <c r="L9" s="204" t="s">
        <v>262</v>
      </c>
      <c r="M9" s="204">
        <v>1028</v>
      </c>
      <c r="O9" s="7"/>
      <c r="P9" s="7"/>
      <c r="Q9" s="7"/>
    </row>
    <row r="10" spans="1:17" ht="15" customHeight="1" x14ac:dyDescent="0.2">
      <c r="A10" s="18" t="s">
        <v>25</v>
      </c>
      <c r="B10" s="203" t="s">
        <v>262</v>
      </c>
      <c r="C10" s="204" t="s">
        <v>262</v>
      </c>
      <c r="D10" s="203" t="s">
        <v>262</v>
      </c>
      <c r="E10" s="205">
        <v>8</v>
      </c>
      <c r="F10" s="203" t="s">
        <v>262</v>
      </c>
      <c r="G10" s="205" t="s">
        <v>262</v>
      </c>
      <c r="H10" s="204">
        <v>43</v>
      </c>
      <c r="I10" s="204">
        <v>273</v>
      </c>
      <c r="J10" s="203" t="s">
        <v>262</v>
      </c>
      <c r="K10" s="204">
        <v>2</v>
      </c>
      <c r="L10" s="204" t="s">
        <v>262</v>
      </c>
      <c r="M10" s="204">
        <v>2385</v>
      </c>
    </row>
    <row r="11" spans="1:17" ht="15" customHeight="1" x14ac:dyDescent="0.2">
      <c r="A11" s="18" t="s">
        <v>26</v>
      </c>
      <c r="B11" s="203" t="s">
        <v>262</v>
      </c>
      <c r="C11" s="204" t="s">
        <v>262</v>
      </c>
      <c r="D11" s="203">
        <v>2</v>
      </c>
      <c r="E11" s="205">
        <v>6</v>
      </c>
      <c r="F11" s="203" t="s">
        <v>262</v>
      </c>
      <c r="G11" s="205" t="s">
        <v>262</v>
      </c>
      <c r="H11" s="204">
        <v>811</v>
      </c>
      <c r="I11" s="204">
        <v>4533</v>
      </c>
      <c r="J11" s="203" t="s">
        <v>262</v>
      </c>
      <c r="K11" s="204">
        <v>4</v>
      </c>
      <c r="L11" s="204" t="s">
        <v>262</v>
      </c>
      <c r="M11" s="204">
        <v>27232</v>
      </c>
    </row>
    <row r="12" spans="1:17" ht="15" customHeight="1" x14ac:dyDescent="0.2">
      <c r="A12" s="18" t="s">
        <v>27</v>
      </c>
      <c r="B12" s="203" t="s">
        <v>262</v>
      </c>
      <c r="C12" s="204" t="s">
        <v>262</v>
      </c>
      <c r="D12" s="203" t="s">
        <v>262</v>
      </c>
      <c r="E12" s="205" t="s">
        <v>262</v>
      </c>
      <c r="F12" s="203" t="s">
        <v>262</v>
      </c>
      <c r="G12" s="205" t="s">
        <v>262</v>
      </c>
      <c r="H12" s="204">
        <v>101</v>
      </c>
      <c r="I12" s="204">
        <v>542</v>
      </c>
      <c r="J12" s="203" t="s">
        <v>262</v>
      </c>
      <c r="K12" s="204" t="s">
        <v>262</v>
      </c>
      <c r="L12" s="204" t="s">
        <v>262</v>
      </c>
      <c r="M12" s="204">
        <v>4052</v>
      </c>
    </row>
    <row r="13" spans="1:17" ht="15" customHeight="1" x14ac:dyDescent="0.2">
      <c r="A13" s="18" t="s">
        <v>28</v>
      </c>
      <c r="B13" s="203" t="s">
        <v>262</v>
      </c>
      <c r="C13" s="204" t="s">
        <v>262</v>
      </c>
      <c r="D13" s="203" t="s">
        <v>262</v>
      </c>
      <c r="E13" s="205" t="s">
        <v>262</v>
      </c>
      <c r="F13" s="203" t="s">
        <v>262</v>
      </c>
      <c r="G13" s="205" t="s">
        <v>262</v>
      </c>
      <c r="H13" s="204">
        <v>14</v>
      </c>
      <c r="I13" s="204">
        <v>37</v>
      </c>
      <c r="J13" s="203" t="s">
        <v>262</v>
      </c>
      <c r="K13" s="204" t="s">
        <v>262</v>
      </c>
      <c r="L13" s="204" t="s">
        <v>262</v>
      </c>
      <c r="M13" s="204">
        <v>428</v>
      </c>
    </row>
    <row r="14" spans="1:17" ht="15" customHeight="1" x14ac:dyDescent="0.2">
      <c r="A14" s="18" t="s">
        <v>29</v>
      </c>
      <c r="B14" s="203" t="s">
        <v>262</v>
      </c>
      <c r="C14" s="204" t="s">
        <v>262</v>
      </c>
      <c r="D14" s="203" t="s">
        <v>262</v>
      </c>
      <c r="E14" s="205">
        <v>4</v>
      </c>
      <c r="F14" s="203" t="s">
        <v>262</v>
      </c>
      <c r="G14" s="205" t="s">
        <v>262</v>
      </c>
      <c r="H14" s="204">
        <v>24</v>
      </c>
      <c r="I14" s="204">
        <v>130</v>
      </c>
      <c r="J14" s="203" t="s">
        <v>262</v>
      </c>
      <c r="K14" s="204">
        <v>1</v>
      </c>
      <c r="L14" s="204" t="s">
        <v>262</v>
      </c>
      <c r="M14" s="204">
        <v>928</v>
      </c>
    </row>
    <row r="15" spans="1:17" ht="15" customHeight="1" x14ac:dyDescent="0.2">
      <c r="A15" s="18" t="s">
        <v>30</v>
      </c>
      <c r="B15" s="203" t="s">
        <v>262</v>
      </c>
      <c r="C15" s="204" t="s">
        <v>262</v>
      </c>
      <c r="D15" s="203" t="s">
        <v>262</v>
      </c>
      <c r="E15" s="205" t="s">
        <v>262</v>
      </c>
      <c r="F15" s="203" t="s">
        <v>262</v>
      </c>
      <c r="G15" s="205" t="s">
        <v>262</v>
      </c>
      <c r="H15" s="204">
        <v>46</v>
      </c>
      <c r="I15" s="204">
        <v>186</v>
      </c>
      <c r="J15" s="203" t="s">
        <v>262</v>
      </c>
      <c r="K15" s="204">
        <v>1</v>
      </c>
      <c r="L15" s="204" t="s">
        <v>262</v>
      </c>
      <c r="M15" s="204">
        <v>1040</v>
      </c>
    </row>
    <row r="16" spans="1:17" ht="15" customHeight="1" x14ac:dyDescent="0.2">
      <c r="A16" s="18" t="s">
        <v>31</v>
      </c>
      <c r="B16" s="203" t="s">
        <v>262</v>
      </c>
      <c r="C16" s="204" t="s">
        <v>262</v>
      </c>
      <c r="D16" s="203">
        <v>16</v>
      </c>
      <c r="E16" s="205">
        <v>19</v>
      </c>
      <c r="F16" s="203" t="s">
        <v>262</v>
      </c>
      <c r="G16" s="205" t="s">
        <v>262</v>
      </c>
      <c r="H16" s="204">
        <v>26</v>
      </c>
      <c r="I16" s="204">
        <v>224</v>
      </c>
      <c r="J16" s="203" t="s">
        <v>262</v>
      </c>
      <c r="K16" s="204">
        <v>1</v>
      </c>
      <c r="L16" s="204" t="s">
        <v>262</v>
      </c>
      <c r="M16" s="204">
        <v>1629</v>
      </c>
    </row>
    <row r="17" spans="1:13" ht="15" customHeight="1" x14ac:dyDescent="0.2">
      <c r="A17" s="18" t="s">
        <v>32</v>
      </c>
      <c r="B17" s="203" t="s">
        <v>262</v>
      </c>
      <c r="C17" s="204" t="s">
        <v>262</v>
      </c>
      <c r="D17" s="203">
        <v>39</v>
      </c>
      <c r="E17" s="205">
        <v>167</v>
      </c>
      <c r="F17" s="203" t="s">
        <v>262</v>
      </c>
      <c r="G17" s="205" t="s">
        <v>262</v>
      </c>
      <c r="H17" s="204">
        <v>16</v>
      </c>
      <c r="I17" s="204">
        <v>94</v>
      </c>
      <c r="J17" s="203" t="s">
        <v>262</v>
      </c>
      <c r="K17" s="204">
        <v>126</v>
      </c>
      <c r="L17" s="204" t="s">
        <v>262</v>
      </c>
      <c r="M17" s="204">
        <v>606</v>
      </c>
    </row>
    <row r="18" spans="1:13" ht="15" customHeight="1" x14ac:dyDescent="0.2">
      <c r="A18" s="18" t="s">
        <v>33</v>
      </c>
      <c r="B18" s="203" t="s">
        <v>262</v>
      </c>
      <c r="C18" s="204" t="s">
        <v>262</v>
      </c>
      <c r="D18" s="203" t="s">
        <v>262</v>
      </c>
      <c r="E18" s="205" t="s">
        <v>262</v>
      </c>
      <c r="F18" s="203" t="s">
        <v>262</v>
      </c>
      <c r="G18" s="205" t="s">
        <v>262</v>
      </c>
      <c r="H18" s="204">
        <v>6</v>
      </c>
      <c r="I18" s="204">
        <v>52</v>
      </c>
      <c r="J18" s="203" t="s">
        <v>262</v>
      </c>
      <c r="K18" s="204" t="s">
        <v>262</v>
      </c>
      <c r="L18" s="204" t="s">
        <v>262</v>
      </c>
      <c r="M18" s="204">
        <v>375</v>
      </c>
    </row>
    <row r="19" spans="1:13" ht="15" customHeight="1" x14ac:dyDescent="0.2">
      <c r="A19" s="129" t="s">
        <v>34</v>
      </c>
      <c r="B19" s="206" t="s">
        <v>262</v>
      </c>
      <c r="C19" s="207" t="s">
        <v>262</v>
      </c>
      <c r="D19" s="206" t="s">
        <v>262</v>
      </c>
      <c r="E19" s="208" t="s">
        <v>262</v>
      </c>
      <c r="F19" s="206" t="s">
        <v>262</v>
      </c>
      <c r="G19" s="208" t="s">
        <v>262</v>
      </c>
      <c r="H19" s="207">
        <v>30</v>
      </c>
      <c r="I19" s="207">
        <v>168</v>
      </c>
      <c r="J19" s="206" t="s">
        <v>262</v>
      </c>
      <c r="K19" s="207" t="s">
        <v>262</v>
      </c>
      <c r="L19" s="207" t="s">
        <v>262</v>
      </c>
      <c r="M19" s="207">
        <v>1953</v>
      </c>
    </row>
    <row r="20" spans="1:13" ht="15" customHeight="1" x14ac:dyDescent="0.2">
      <c r="A20" s="18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</row>
    <row r="21" spans="1:13" ht="15" customHeight="1" x14ac:dyDescent="0.2">
      <c r="A21" s="250" t="s">
        <v>475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</row>
    <row r="22" spans="1:13" ht="15" customHeight="1" x14ac:dyDescent="0.2">
      <c r="A22" s="250" t="s">
        <v>476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9" t="s">
        <v>147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 xr:uid="{00000000-0004-0000-30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F41"/>
  <sheetViews>
    <sheetView showGridLines="0" tabSelected="1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2" t="s">
        <v>479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5"/>
    </row>
    <row r="3" spans="1:6" ht="15" customHeight="1" x14ac:dyDescent="0.2">
      <c r="A3" s="50"/>
      <c r="B3" s="317" t="s">
        <v>485</v>
      </c>
      <c r="C3" s="318"/>
      <c r="D3" s="318"/>
      <c r="E3" s="318"/>
      <c r="F3" s="123"/>
    </row>
    <row r="4" spans="1:6" ht="15" customHeight="1" x14ac:dyDescent="0.2">
      <c r="A4" s="51"/>
      <c r="B4" s="309"/>
      <c r="C4" s="310"/>
      <c r="D4" s="246"/>
      <c r="E4" s="143" t="s">
        <v>604</v>
      </c>
    </row>
    <row r="5" spans="1:6" ht="15" customHeight="1" x14ac:dyDescent="0.2">
      <c r="A5" s="245" t="s">
        <v>197</v>
      </c>
      <c r="B5" s="170" t="s">
        <v>602</v>
      </c>
      <c r="C5" s="171" t="s">
        <v>603</v>
      </c>
      <c r="D5" s="171" t="s">
        <v>604</v>
      </c>
      <c r="E5" s="171" t="s">
        <v>603</v>
      </c>
    </row>
    <row r="6" spans="1:6" ht="15" customHeight="1" x14ac:dyDescent="0.2">
      <c r="A6" s="21" t="s">
        <v>0</v>
      </c>
      <c r="B6" s="22">
        <v>5814</v>
      </c>
      <c r="C6" s="23">
        <v>4482</v>
      </c>
      <c r="D6" s="23">
        <v>4088</v>
      </c>
      <c r="E6" s="76">
        <v>91.209281570727356</v>
      </c>
    </row>
    <row r="7" spans="1:6" ht="9" customHeight="1" x14ac:dyDescent="0.2">
      <c r="A7" s="11"/>
      <c r="B7" s="15"/>
      <c r="C7" s="16"/>
      <c r="D7" s="16"/>
      <c r="E7" s="79"/>
    </row>
    <row r="8" spans="1:6" ht="15" customHeight="1" x14ac:dyDescent="0.2">
      <c r="A8" s="11" t="s">
        <v>463</v>
      </c>
      <c r="B8" s="15">
        <v>5807</v>
      </c>
      <c r="C8" s="16">
        <v>4471</v>
      </c>
      <c r="D8" s="16">
        <v>4077</v>
      </c>
      <c r="E8" s="79">
        <v>91.18765376873182</v>
      </c>
    </row>
    <row r="9" spans="1:6" ht="15" customHeight="1" x14ac:dyDescent="0.2">
      <c r="A9" s="44" t="s">
        <v>496</v>
      </c>
      <c r="B9" s="12">
        <v>19</v>
      </c>
      <c r="C9" s="13">
        <v>29</v>
      </c>
      <c r="D9" s="13">
        <v>31</v>
      </c>
      <c r="E9" s="82">
        <v>106.89655172413792</v>
      </c>
    </row>
    <row r="10" spans="1:6" ht="15" customHeight="1" x14ac:dyDescent="0.2">
      <c r="A10" s="44" t="s">
        <v>497</v>
      </c>
      <c r="B10" s="12">
        <v>15</v>
      </c>
      <c r="C10" s="13">
        <v>14</v>
      </c>
      <c r="D10" s="13">
        <v>14</v>
      </c>
      <c r="E10" s="82">
        <v>100</v>
      </c>
    </row>
    <row r="11" spans="1:6" ht="15" customHeight="1" x14ac:dyDescent="0.2">
      <c r="A11" s="44" t="s">
        <v>498</v>
      </c>
      <c r="B11" s="12">
        <v>1511</v>
      </c>
      <c r="C11" s="13">
        <v>1114</v>
      </c>
      <c r="D11" s="13">
        <v>1208</v>
      </c>
      <c r="E11" s="82">
        <v>108.43806104129263</v>
      </c>
    </row>
    <row r="12" spans="1:6" ht="15" customHeight="1" x14ac:dyDescent="0.2">
      <c r="A12" s="44" t="s">
        <v>533</v>
      </c>
      <c r="B12" s="12">
        <v>3</v>
      </c>
      <c r="C12" s="13">
        <v>2</v>
      </c>
      <c r="D12" s="13">
        <v>3</v>
      </c>
      <c r="E12" s="82">
        <v>150</v>
      </c>
    </row>
    <row r="13" spans="1:6" ht="15" customHeight="1" x14ac:dyDescent="0.2">
      <c r="A13" s="44" t="s">
        <v>499</v>
      </c>
      <c r="B13" s="12">
        <v>28</v>
      </c>
      <c r="C13" s="13">
        <v>30</v>
      </c>
      <c r="D13" s="13">
        <v>26</v>
      </c>
      <c r="E13" s="82">
        <v>86.666666666666671</v>
      </c>
    </row>
    <row r="14" spans="1:6" ht="15" customHeight="1" x14ac:dyDescent="0.2">
      <c r="A14" s="44" t="s">
        <v>529</v>
      </c>
      <c r="B14" s="12">
        <v>2</v>
      </c>
      <c r="C14" s="13">
        <v>2</v>
      </c>
      <c r="D14" s="13">
        <v>5</v>
      </c>
      <c r="E14" s="82">
        <v>250</v>
      </c>
    </row>
    <row r="15" spans="1:6" ht="15" customHeight="1" x14ac:dyDescent="0.2">
      <c r="A15" s="44" t="s">
        <v>500</v>
      </c>
      <c r="B15" s="12">
        <v>5</v>
      </c>
      <c r="C15" s="13">
        <v>4</v>
      </c>
      <c r="D15" s="13">
        <v>4</v>
      </c>
      <c r="E15" s="82">
        <v>100</v>
      </c>
    </row>
    <row r="16" spans="1:6" ht="15" customHeight="1" x14ac:dyDescent="0.2">
      <c r="A16" s="44" t="s">
        <v>501</v>
      </c>
      <c r="B16" s="12">
        <v>5</v>
      </c>
      <c r="C16" s="13">
        <v>6</v>
      </c>
      <c r="D16" s="13">
        <v>7</v>
      </c>
      <c r="E16" s="82">
        <v>116.66666666666667</v>
      </c>
    </row>
    <row r="17" spans="1:5" ht="15" customHeight="1" x14ac:dyDescent="0.2">
      <c r="A17" s="44" t="s">
        <v>502</v>
      </c>
      <c r="B17" s="12">
        <v>43</v>
      </c>
      <c r="C17" s="13">
        <v>49</v>
      </c>
      <c r="D17" s="13">
        <v>43</v>
      </c>
      <c r="E17" s="82">
        <v>87.755102040816325</v>
      </c>
    </row>
    <row r="18" spans="1:5" ht="15" customHeight="1" x14ac:dyDescent="0.2">
      <c r="A18" s="44" t="s">
        <v>503</v>
      </c>
      <c r="B18" s="12">
        <v>15</v>
      </c>
      <c r="C18" s="13">
        <v>12</v>
      </c>
      <c r="D18" s="13">
        <v>20</v>
      </c>
      <c r="E18" s="82">
        <v>166.66666666666669</v>
      </c>
    </row>
    <row r="19" spans="1:5" ht="15" customHeight="1" x14ac:dyDescent="0.2">
      <c r="A19" s="44" t="s">
        <v>140</v>
      </c>
      <c r="B19" s="12">
        <v>2850</v>
      </c>
      <c r="C19" s="13">
        <v>2052</v>
      </c>
      <c r="D19" s="13">
        <v>1608</v>
      </c>
      <c r="E19" s="82">
        <v>78.362573099415201</v>
      </c>
    </row>
    <row r="20" spans="1:5" ht="15" customHeight="1" x14ac:dyDescent="0.2">
      <c r="A20" s="44" t="s">
        <v>504</v>
      </c>
      <c r="B20" s="12">
        <v>5</v>
      </c>
      <c r="C20" s="13">
        <v>3</v>
      </c>
      <c r="D20" s="13">
        <v>9</v>
      </c>
      <c r="E20" s="82">
        <v>300</v>
      </c>
    </row>
    <row r="21" spans="1:5" ht="15" customHeight="1" x14ac:dyDescent="0.2">
      <c r="A21" s="44" t="s">
        <v>505</v>
      </c>
      <c r="B21" s="12">
        <v>309</v>
      </c>
      <c r="C21" s="13">
        <v>285</v>
      </c>
      <c r="D21" s="13">
        <v>239</v>
      </c>
      <c r="E21" s="82">
        <v>83.859649122807028</v>
      </c>
    </row>
    <row r="22" spans="1:5" ht="15" customHeight="1" x14ac:dyDescent="0.2">
      <c r="A22" s="44" t="s">
        <v>506</v>
      </c>
      <c r="B22" s="12">
        <v>6</v>
      </c>
      <c r="C22" s="13">
        <v>6</v>
      </c>
      <c r="D22" s="13">
        <v>6</v>
      </c>
      <c r="E22" s="82">
        <v>100</v>
      </c>
    </row>
    <row r="23" spans="1:5" ht="15" customHeight="1" x14ac:dyDescent="0.2">
      <c r="A23" s="44" t="s">
        <v>507</v>
      </c>
      <c r="B23" s="12">
        <v>5</v>
      </c>
      <c r="C23" s="13">
        <v>11</v>
      </c>
      <c r="D23" s="13">
        <v>5</v>
      </c>
      <c r="E23" s="82">
        <v>45.454545454545453</v>
      </c>
    </row>
    <row r="24" spans="1:5" ht="15" customHeight="1" x14ac:dyDescent="0.2">
      <c r="A24" s="44" t="s">
        <v>584</v>
      </c>
      <c r="B24" s="12">
        <v>2</v>
      </c>
      <c r="C24" s="13" t="s">
        <v>262</v>
      </c>
      <c r="D24" s="13" t="s">
        <v>262</v>
      </c>
      <c r="E24" s="82" t="s">
        <v>262</v>
      </c>
    </row>
    <row r="25" spans="1:5" ht="15" customHeight="1" x14ac:dyDescent="0.2">
      <c r="A25" s="44" t="s">
        <v>508</v>
      </c>
      <c r="B25" s="12">
        <v>411</v>
      </c>
      <c r="C25" s="13">
        <v>385</v>
      </c>
      <c r="D25" s="13">
        <v>339</v>
      </c>
      <c r="E25" s="82">
        <v>88.051948051948045</v>
      </c>
    </row>
    <row r="26" spans="1:5" ht="15" customHeight="1" x14ac:dyDescent="0.2">
      <c r="A26" s="44" t="s">
        <v>528</v>
      </c>
      <c r="B26" s="12">
        <v>1</v>
      </c>
      <c r="C26" s="13">
        <v>2</v>
      </c>
      <c r="D26" s="13">
        <v>2</v>
      </c>
      <c r="E26" s="82">
        <v>100</v>
      </c>
    </row>
    <row r="27" spans="1:5" ht="15" customHeight="1" x14ac:dyDescent="0.2">
      <c r="A27" s="44" t="s">
        <v>509</v>
      </c>
      <c r="B27" s="12">
        <v>46</v>
      </c>
      <c r="C27" s="13">
        <v>33</v>
      </c>
      <c r="D27" s="13">
        <v>38</v>
      </c>
      <c r="E27" s="82">
        <v>115.15151515151516</v>
      </c>
    </row>
    <row r="28" spans="1:5" ht="15" customHeight="1" x14ac:dyDescent="0.2">
      <c r="A28" s="44" t="s">
        <v>510</v>
      </c>
      <c r="B28" s="12">
        <v>32</v>
      </c>
      <c r="C28" s="13">
        <v>29</v>
      </c>
      <c r="D28" s="13">
        <v>28</v>
      </c>
      <c r="E28" s="82">
        <v>96.551724137931032</v>
      </c>
    </row>
    <row r="29" spans="1:5" ht="15" customHeight="1" x14ac:dyDescent="0.2">
      <c r="A29" s="44" t="s">
        <v>511</v>
      </c>
      <c r="B29" s="12">
        <v>43</v>
      </c>
      <c r="C29" s="13">
        <v>49</v>
      </c>
      <c r="D29" s="13">
        <v>45</v>
      </c>
      <c r="E29" s="82">
        <v>91.83673469387756</v>
      </c>
    </row>
    <row r="30" spans="1:5" ht="15" customHeight="1" x14ac:dyDescent="0.2">
      <c r="A30" s="44" t="s">
        <v>512</v>
      </c>
      <c r="B30" s="12">
        <v>8</v>
      </c>
      <c r="C30" s="13">
        <v>17</v>
      </c>
      <c r="D30" s="13">
        <v>7</v>
      </c>
      <c r="E30" s="82">
        <v>41.17647058823529</v>
      </c>
    </row>
    <row r="31" spans="1:5" ht="15" customHeight="1" x14ac:dyDescent="0.2">
      <c r="A31" s="44" t="s">
        <v>513</v>
      </c>
      <c r="B31" s="12">
        <v>273</v>
      </c>
      <c r="C31" s="13">
        <v>208</v>
      </c>
      <c r="D31" s="13">
        <v>241</v>
      </c>
      <c r="E31" s="82">
        <v>115.86538461538463</v>
      </c>
    </row>
    <row r="32" spans="1:5" ht="15" customHeight="1" x14ac:dyDescent="0.2">
      <c r="A32" s="44" t="s">
        <v>514</v>
      </c>
      <c r="B32" s="12">
        <v>128</v>
      </c>
      <c r="C32" s="13">
        <v>96</v>
      </c>
      <c r="D32" s="13">
        <v>104</v>
      </c>
      <c r="E32" s="82">
        <v>108.33333333333333</v>
      </c>
    </row>
    <row r="33" spans="1:5" ht="15" customHeight="1" x14ac:dyDescent="0.2">
      <c r="A33" s="44" t="s">
        <v>515</v>
      </c>
      <c r="B33" s="12">
        <v>30</v>
      </c>
      <c r="C33" s="13">
        <v>25</v>
      </c>
      <c r="D33" s="13">
        <v>35</v>
      </c>
      <c r="E33" s="82">
        <v>140</v>
      </c>
    </row>
    <row r="34" spans="1:5" ht="15" customHeight="1" x14ac:dyDescent="0.2">
      <c r="A34" s="44" t="s">
        <v>516</v>
      </c>
      <c r="B34" s="12">
        <v>12</v>
      </c>
      <c r="C34" s="13">
        <v>8</v>
      </c>
      <c r="D34" s="13">
        <v>10</v>
      </c>
      <c r="E34" s="82">
        <v>125</v>
      </c>
    </row>
    <row r="35" spans="1:5" ht="15" customHeight="1" x14ac:dyDescent="0.2">
      <c r="A35" s="44"/>
      <c r="B35" s="12"/>
      <c r="C35" s="13"/>
      <c r="D35" s="13"/>
      <c r="E35" s="82"/>
    </row>
    <row r="36" spans="1:5" ht="15" customHeight="1" x14ac:dyDescent="0.2">
      <c r="A36" s="159" t="s">
        <v>464</v>
      </c>
      <c r="B36" s="72">
        <v>7</v>
      </c>
      <c r="C36" s="17">
        <v>11</v>
      </c>
      <c r="D36" s="17">
        <v>11</v>
      </c>
      <c r="E36" s="80">
        <v>100</v>
      </c>
    </row>
    <row r="37" spans="1:5" ht="15" customHeight="1" x14ac:dyDescent="0.2">
      <c r="A37" s="290" t="s">
        <v>582</v>
      </c>
      <c r="B37" s="12">
        <v>1</v>
      </c>
      <c r="C37" s="13" t="s">
        <v>262</v>
      </c>
      <c r="D37" s="13" t="s">
        <v>262</v>
      </c>
      <c r="E37" s="82" t="s">
        <v>262</v>
      </c>
    </row>
    <row r="38" spans="1:5" ht="15" customHeight="1" x14ac:dyDescent="0.2">
      <c r="A38" s="290" t="s">
        <v>583</v>
      </c>
      <c r="B38" s="12">
        <v>1</v>
      </c>
      <c r="C38" s="13">
        <v>4</v>
      </c>
      <c r="D38" s="13">
        <v>3</v>
      </c>
      <c r="E38" s="82">
        <v>75</v>
      </c>
    </row>
    <row r="39" spans="1:5" ht="15" customHeight="1" x14ac:dyDescent="0.2">
      <c r="A39" s="284" t="s">
        <v>545</v>
      </c>
      <c r="B39" s="109">
        <v>5</v>
      </c>
      <c r="C39" s="110">
        <v>7</v>
      </c>
      <c r="D39" s="110">
        <v>8</v>
      </c>
      <c r="E39" s="131">
        <v>114.28571428571428</v>
      </c>
    </row>
    <row r="40" spans="1:5" ht="15" customHeight="1" x14ac:dyDescent="0.2">
      <c r="A40" s="10"/>
      <c r="B40" s="10"/>
      <c r="C40" s="10"/>
      <c r="D40" s="10"/>
      <c r="E40" s="10"/>
    </row>
    <row r="41" spans="1:5" ht="15" customHeight="1" x14ac:dyDescent="0.2">
      <c r="A41" s="69" t="s">
        <v>147</v>
      </c>
    </row>
  </sheetData>
  <mergeCells count="2">
    <mergeCell ref="B3:E3"/>
    <mergeCell ref="B4:C4"/>
  </mergeCells>
  <hyperlinks>
    <hyperlink ref="A41" location="Kazalo!A1" display="nazaj na kazalo" xr:uid="{00000000-0004-0000-3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251"/>
  <sheetViews>
    <sheetView showGridLines="0" tabSelected="1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478</v>
      </c>
      <c r="B1" s="1"/>
      <c r="C1" s="1"/>
      <c r="D1" s="1"/>
      <c r="E1" s="65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5"/>
      <c r="F2" s="65"/>
      <c r="G2" s="1"/>
      <c r="H2" s="1"/>
      <c r="I2" s="1"/>
      <c r="J2" s="1"/>
      <c r="K2" s="1"/>
    </row>
    <row r="3" spans="1:11" ht="15" customHeight="1" x14ac:dyDescent="0.2">
      <c r="A3" s="50"/>
      <c r="B3" s="330" t="s">
        <v>605</v>
      </c>
      <c r="C3" s="331"/>
      <c r="D3" s="331"/>
      <c r="E3" s="331"/>
      <c r="F3" s="331"/>
      <c r="G3" s="331"/>
      <c r="H3" s="331"/>
      <c r="I3" s="331"/>
      <c r="J3" s="142"/>
      <c r="K3" s="153" t="s">
        <v>147</v>
      </c>
    </row>
    <row r="4" spans="1:11" ht="15" customHeight="1" x14ac:dyDescent="0.2">
      <c r="A4" s="154"/>
      <c r="B4" s="155" t="s">
        <v>198</v>
      </c>
      <c r="C4" s="164"/>
      <c r="D4" s="164"/>
      <c r="E4" s="164"/>
      <c r="F4" s="164"/>
      <c r="G4" s="164" t="s">
        <v>90</v>
      </c>
      <c r="H4" s="164" t="s">
        <v>199</v>
      </c>
      <c r="I4" s="164" t="s">
        <v>200</v>
      </c>
      <c r="J4" s="142"/>
      <c r="K4" s="142"/>
    </row>
    <row r="5" spans="1:11" ht="15" customHeight="1" x14ac:dyDescent="0.2">
      <c r="A5" s="156" t="s">
        <v>201</v>
      </c>
      <c r="B5" s="32" t="s">
        <v>202</v>
      </c>
      <c r="C5" s="190"/>
      <c r="D5" s="164" t="s">
        <v>78</v>
      </c>
      <c r="E5" s="164" t="s">
        <v>203</v>
      </c>
      <c r="F5" s="164" t="s">
        <v>204</v>
      </c>
      <c r="G5" s="164" t="s">
        <v>205</v>
      </c>
      <c r="H5" s="164" t="s">
        <v>206</v>
      </c>
      <c r="I5" s="164" t="s">
        <v>207</v>
      </c>
      <c r="J5" s="142"/>
      <c r="K5" s="142"/>
    </row>
    <row r="6" spans="1:11" ht="15" customHeight="1" x14ac:dyDescent="0.2">
      <c r="A6" s="191" t="s">
        <v>208</v>
      </c>
      <c r="B6" s="192" t="s">
        <v>59</v>
      </c>
      <c r="C6" s="20" t="s">
        <v>74</v>
      </c>
      <c r="D6" s="20" t="s">
        <v>77</v>
      </c>
      <c r="E6" s="20" t="s">
        <v>75</v>
      </c>
      <c r="F6" s="20" t="s">
        <v>209</v>
      </c>
      <c r="G6" s="20" t="s">
        <v>210</v>
      </c>
      <c r="H6" s="20" t="s">
        <v>211</v>
      </c>
      <c r="I6" s="20" t="s">
        <v>212</v>
      </c>
      <c r="J6" s="142"/>
      <c r="K6" s="142"/>
    </row>
    <row r="7" spans="1:11" ht="15" customHeight="1" x14ac:dyDescent="0.2">
      <c r="A7" s="21" t="s">
        <v>22</v>
      </c>
      <c r="B7" s="58">
        <v>43196</v>
      </c>
      <c r="C7" s="23">
        <v>20752</v>
      </c>
      <c r="D7" s="23">
        <v>17523</v>
      </c>
      <c r="E7" s="24">
        <v>8617</v>
      </c>
      <c r="F7" s="23">
        <v>15536</v>
      </c>
      <c r="G7" s="24">
        <v>14917</v>
      </c>
      <c r="H7" s="24">
        <v>20924</v>
      </c>
      <c r="I7" s="24">
        <v>7355</v>
      </c>
      <c r="J7" s="217"/>
      <c r="K7" s="217"/>
    </row>
    <row r="8" spans="1:11" ht="12.75" customHeight="1" x14ac:dyDescent="0.2">
      <c r="A8" s="11"/>
      <c r="B8" s="60"/>
      <c r="C8" s="16"/>
      <c r="D8" s="16"/>
      <c r="E8" s="17"/>
      <c r="F8" s="16"/>
      <c r="G8" s="17"/>
      <c r="H8" s="17"/>
      <c r="I8" s="17"/>
      <c r="J8" s="142"/>
      <c r="K8" s="142"/>
    </row>
    <row r="9" spans="1:11" ht="12.75" customHeight="1" x14ac:dyDescent="0.2">
      <c r="A9" s="11" t="s">
        <v>35</v>
      </c>
      <c r="B9" s="60">
        <v>25022</v>
      </c>
      <c r="C9" s="16">
        <v>12203</v>
      </c>
      <c r="D9" s="16">
        <v>10526</v>
      </c>
      <c r="E9" s="17">
        <v>5471</v>
      </c>
      <c r="F9" s="16">
        <v>8920</v>
      </c>
      <c r="G9" s="17">
        <v>8651</v>
      </c>
      <c r="H9" s="17">
        <v>12694</v>
      </c>
      <c r="I9" s="17">
        <v>3677</v>
      </c>
      <c r="J9" s="278"/>
      <c r="K9" s="278"/>
    </row>
    <row r="10" spans="1:11" ht="12.75" customHeight="1" x14ac:dyDescent="0.2">
      <c r="A10" s="11"/>
      <c r="B10" s="60"/>
      <c r="C10" s="16"/>
      <c r="D10" s="16"/>
      <c r="E10" s="17"/>
      <c r="F10" s="16"/>
      <c r="G10" s="17"/>
      <c r="H10" s="17"/>
      <c r="I10" s="17"/>
      <c r="J10" s="278"/>
      <c r="K10" s="278"/>
    </row>
    <row r="11" spans="1:11" ht="15" customHeight="1" x14ac:dyDescent="0.2">
      <c r="A11" s="71" t="s">
        <v>41</v>
      </c>
      <c r="B11" s="157">
        <v>3482</v>
      </c>
      <c r="C11" s="17">
        <v>1613</v>
      </c>
      <c r="D11" s="17">
        <v>1858</v>
      </c>
      <c r="E11" s="17">
        <v>933</v>
      </c>
      <c r="F11" s="17">
        <v>1001</v>
      </c>
      <c r="G11" s="17">
        <v>1839</v>
      </c>
      <c r="H11" s="17">
        <v>1292</v>
      </c>
      <c r="I11" s="17">
        <v>351</v>
      </c>
      <c r="J11" s="3"/>
      <c r="K11" s="3"/>
    </row>
    <row r="12" spans="1:11" ht="15" customHeight="1" x14ac:dyDescent="0.2">
      <c r="A12" s="44" t="s">
        <v>304</v>
      </c>
      <c r="B12" s="33">
        <v>437</v>
      </c>
      <c r="C12" s="13">
        <v>210</v>
      </c>
      <c r="D12" s="13">
        <v>274</v>
      </c>
      <c r="E12" s="13">
        <v>126</v>
      </c>
      <c r="F12" s="13">
        <v>119</v>
      </c>
      <c r="G12" s="13">
        <v>268</v>
      </c>
      <c r="H12" s="13">
        <v>143</v>
      </c>
      <c r="I12" s="13">
        <v>26</v>
      </c>
      <c r="J12" s="3"/>
      <c r="K12" s="3"/>
    </row>
    <row r="13" spans="1:11" ht="15" customHeight="1" x14ac:dyDescent="0.2">
      <c r="A13" s="44" t="s">
        <v>316</v>
      </c>
      <c r="B13" s="33">
        <v>62</v>
      </c>
      <c r="C13" s="13">
        <v>21</v>
      </c>
      <c r="D13" s="13">
        <v>30</v>
      </c>
      <c r="E13" s="13">
        <v>10</v>
      </c>
      <c r="F13" s="13">
        <v>35</v>
      </c>
      <c r="G13" s="13">
        <v>21</v>
      </c>
      <c r="H13" s="13">
        <v>33</v>
      </c>
      <c r="I13" s="13">
        <v>8</v>
      </c>
      <c r="J13" s="3"/>
      <c r="K13" s="3"/>
    </row>
    <row r="14" spans="1:11" ht="15" customHeight="1" x14ac:dyDescent="0.2">
      <c r="A14" s="44" t="s">
        <v>291</v>
      </c>
      <c r="B14" s="33">
        <v>640</v>
      </c>
      <c r="C14" s="13">
        <v>299</v>
      </c>
      <c r="D14" s="13">
        <v>358</v>
      </c>
      <c r="E14" s="13">
        <v>191</v>
      </c>
      <c r="F14" s="13">
        <v>121</v>
      </c>
      <c r="G14" s="13">
        <v>302</v>
      </c>
      <c r="H14" s="13">
        <v>286</v>
      </c>
      <c r="I14" s="13">
        <v>52</v>
      </c>
      <c r="J14" s="4"/>
      <c r="K14" s="4"/>
    </row>
    <row r="15" spans="1:11" ht="15" customHeight="1" x14ac:dyDescent="0.2">
      <c r="A15" s="44" t="s">
        <v>317</v>
      </c>
      <c r="B15" s="33">
        <v>19</v>
      </c>
      <c r="C15" s="13">
        <v>10</v>
      </c>
      <c r="D15" s="13">
        <v>11</v>
      </c>
      <c r="E15" s="13">
        <v>2</v>
      </c>
      <c r="F15" s="13">
        <v>9</v>
      </c>
      <c r="G15" s="13">
        <v>9</v>
      </c>
      <c r="H15" s="13">
        <v>6</v>
      </c>
      <c r="I15" s="13">
        <v>4</v>
      </c>
      <c r="J15" s="4"/>
      <c r="K15" s="4"/>
    </row>
    <row r="16" spans="1:11" ht="15" customHeight="1" x14ac:dyDescent="0.2">
      <c r="A16" s="44" t="s">
        <v>318</v>
      </c>
      <c r="B16" s="33">
        <v>27</v>
      </c>
      <c r="C16" s="13">
        <v>11</v>
      </c>
      <c r="D16" s="13">
        <v>12</v>
      </c>
      <c r="E16" s="13">
        <v>5</v>
      </c>
      <c r="F16" s="13">
        <v>10</v>
      </c>
      <c r="G16" s="13">
        <v>10</v>
      </c>
      <c r="H16" s="13">
        <v>12</v>
      </c>
      <c r="I16" s="13">
        <v>5</v>
      </c>
      <c r="J16" s="5"/>
      <c r="K16" s="5"/>
    </row>
    <row r="17" spans="1:11" ht="15" customHeight="1" x14ac:dyDescent="0.2">
      <c r="A17" s="44" t="s">
        <v>305</v>
      </c>
      <c r="B17" s="33">
        <v>283</v>
      </c>
      <c r="C17" s="13">
        <v>131</v>
      </c>
      <c r="D17" s="13">
        <v>164</v>
      </c>
      <c r="E17" s="13">
        <v>96</v>
      </c>
      <c r="F17" s="13">
        <v>78</v>
      </c>
      <c r="G17" s="13">
        <v>172</v>
      </c>
      <c r="H17" s="13">
        <v>90</v>
      </c>
      <c r="I17" s="13">
        <v>21</v>
      </c>
      <c r="J17" s="5"/>
      <c r="K17" s="5"/>
    </row>
    <row r="18" spans="1:11" ht="15" customHeight="1" x14ac:dyDescent="0.2">
      <c r="A18" s="44" t="s">
        <v>319</v>
      </c>
      <c r="B18" s="33">
        <v>17</v>
      </c>
      <c r="C18" s="13">
        <v>14</v>
      </c>
      <c r="D18" s="13">
        <v>4</v>
      </c>
      <c r="E18" s="13">
        <v>2</v>
      </c>
      <c r="F18" s="13">
        <v>5</v>
      </c>
      <c r="G18" s="13">
        <v>2</v>
      </c>
      <c r="H18" s="13">
        <v>9</v>
      </c>
      <c r="I18" s="13">
        <v>6</v>
      </c>
      <c r="J18" s="5"/>
      <c r="K18" s="5"/>
    </row>
    <row r="19" spans="1:11" ht="15" customHeight="1" x14ac:dyDescent="0.2">
      <c r="A19" s="44" t="s">
        <v>320</v>
      </c>
      <c r="B19" s="33">
        <v>49</v>
      </c>
      <c r="C19" s="13">
        <v>23</v>
      </c>
      <c r="D19" s="13">
        <v>25</v>
      </c>
      <c r="E19" s="13">
        <v>12</v>
      </c>
      <c r="F19" s="13">
        <v>16</v>
      </c>
      <c r="G19" s="13">
        <v>25</v>
      </c>
      <c r="H19" s="13">
        <v>18</v>
      </c>
      <c r="I19" s="13">
        <v>6</v>
      </c>
      <c r="J19" s="5"/>
      <c r="K19" s="5"/>
    </row>
    <row r="20" spans="1:11" ht="15" customHeight="1" x14ac:dyDescent="0.2">
      <c r="A20" s="44" t="s">
        <v>321</v>
      </c>
      <c r="B20" s="33">
        <v>44</v>
      </c>
      <c r="C20" s="13">
        <v>20</v>
      </c>
      <c r="D20" s="13">
        <v>17</v>
      </c>
      <c r="E20" s="13">
        <v>6</v>
      </c>
      <c r="F20" s="13">
        <v>27</v>
      </c>
      <c r="G20" s="13">
        <v>17</v>
      </c>
      <c r="H20" s="13">
        <v>19</v>
      </c>
      <c r="I20" s="13">
        <v>8</v>
      </c>
      <c r="J20" s="5"/>
      <c r="K20" s="5"/>
    </row>
    <row r="21" spans="1:11" ht="15" customHeight="1" x14ac:dyDescent="0.2">
      <c r="A21" s="44" t="s">
        <v>30</v>
      </c>
      <c r="B21" s="33">
        <v>869</v>
      </c>
      <c r="C21" s="13">
        <v>428</v>
      </c>
      <c r="D21" s="13">
        <v>465</v>
      </c>
      <c r="E21" s="13">
        <v>220</v>
      </c>
      <c r="F21" s="13">
        <v>263</v>
      </c>
      <c r="G21" s="13">
        <v>482</v>
      </c>
      <c r="H21" s="13">
        <v>285</v>
      </c>
      <c r="I21" s="13">
        <v>102</v>
      </c>
      <c r="J21" s="5"/>
      <c r="K21" s="5"/>
    </row>
    <row r="22" spans="1:11" ht="15" customHeight="1" x14ac:dyDescent="0.2">
      <c r="A22" s="44" t="s">
        <v>322</v>
      </c>
      <c r="B22" s="33">
        <v>12</v>
      </c>
      <c r="C22" s="13">
        <v>4</v>
      </c>
      <c r="D22" s="13">
        <v>6</v>
      </c>
      <c r="E22" s="13">
        <v>1</v>
      </c>
      <c r="F22" s="13">
        <v>4</v>
      </c>
      <c r="G22" s="13">
        <v>4</v>
      </c>
      <c r="H22" s="13">
        <v>7</v>
      </c>
      <c r="I22" s="13">
        <v>1</v>
      </c>
      <c r="J22" s="5"/>
      <c r="K22" s="5"/>
    </row>
    <row r="23" spans="1:11" ht="15" customHeight="1" x14ac:dyDescent="0.2">
      <c r="A23" s="44" t="s">
        <v>293</v>
      </c>
      <c r="B23" s="33">
        <v>194</v>
      </c>
      <c r="C23" s="13">
        <v>79</v>
      </c>
      <c r="D23" s="13">
        <v>86</v>
      </c>
      <c r="E23" s="13">
        <v>71</v>
      </c>
      <c r="F23" s="13">
        <v>35</v>
      </c>
      <c r="G23" s="13">
        <v>85</v>
      </c>
      <c r="H23" s="13">
        <v>86</v>
      </c>
      <c r="I23" s="13">
        <v>23</v>
      </c>
      <c r="J23" s="5"/>
      <c r="K23" s="5"/>
    </row>
    <row r="24" spans="1:11" ht="15" customHeight="1" x14ac:dyDescent="0.2">
      <c r="A24" s="44" t="s">
        <v>323</v>
      </c>
      <c r="B24" s="33">
        <v>82</v>
      </c>
      <c r="C24" s="13">
        <v>28</v>
      </c>
      <c r="D24" s="13">
        <v>45</v>
      </c>
      <c r="E24" s="13">
        <v>15</v>
      </c>
      <c r="F24" s="13">
        <v>31</v>
      </c>
      <c r="G24" s="13">
        <v>48</v>
      </c>
      <c r="H24" s="13">
        <v>30</v>
      </c>
      <c r="I24" s="13">
        <v>4</v>
      </c>
      <c r="J24" s="3"/>
      <c r="K24" s="3"/>
    </row>
    <row r="25" spans="1:11" ht="15" customHeight="1" x14ac:dyDescent="0.2">
      <c r="A25" s="44" t="s">
        <v>324</v>
      </c>
      <c r="B25" s="33">
        <v>19</v>
      </c>
      <c r="C25" s="13">
        <v>7</v>
      </c>
      <c r="D25" s="13">
        <v>7</v>
      </c>
      <c r="E25" s="13">
        <v>4</v>
      </c>
      <c r="F25" s="13">
        <v>3</v>
      </c>
      <c r="G25" s="13">
        <v>5</v>
      </c>
      <c r="H25" s="13">
        <v>9</v>
      </c>
      <c r="I25" s="13">
        <v>5</v>
      </c>
      <c r="J25" s="3"/>
      <c r="K25" s="3"/>
    </row>
    <row r="26" spans="1:11" ht="15" customHeight="1" x14ac:dyDescent="0.2">
      <c r="A26" s="44" t="s">
        <v>325</v>
      </c>
      <c r="B26" s="33">
        <v>73</v>
      </c>
      <c r="C26" s="13">
        <v>26</v>
      </c>
      <c r="D26" s="13">
        <v>24</v>
      </c>
      <c r="E26" s="13">
        <v>13</v>
      </c>
      <c r="F26" s="13">
        <v>35</v>
      </c>
      <c r="G26" s="13">
        <v>21</v>
      </c>
      <c r="H26" s="13">
        <v>33</v>
      </c>
      <c r="I26" s="13">
        <v>19</v>
      </c>
      <c r="J26" s="4"/>
      <c r="K26" s="4"/>
    </row>
    <row r="27" spans="1:11" ht="15" customHeight="1" x14ac:dyDescent="0.2">
      <c r="A27" s="44" t="s">
        <v>326</v>
      </c>
      <c r="B27" s="33">
        <v>179</v>
      </c>
      <c r="C27" s="13">
        <v>79</v>
      </c>
      <c r="D27" s="13">
        <v>90</v>
      </c>
      <c r="E27" s="13">
        <v>37</v>
      </c>
      <c r="F27" s="13">
        <v>67</v>
      </c>
      <c r="G27" s="13">
        <v>106</v>
      </c>
      <c r="H27" s="13">
        <v>57</v>
      </c>
      <c r="I27" s="13">
        <v>16</v>
      </c>
      <c r="J27" s="4"/>
      <c r="K27" s="4"/>
    </row>
    <row r="28" spans="1:11" ht="15" customHeight="1" x14ac:dyDescent="0.2">
      <c r="A28" s="44" t="s">
        <v>327</v>
      </c>
      <c r="B28" s="33">
        <v>21</v>
      </c>
      <c r="C28" s="13">
        <v>10</v>
      </c>
      <c r="D28" s="13">
        <v>5</v>
      </c>
      <c r="E28" s="13">
        <v>2</v>
      </c>
      <c r="F28" s="13">
        <v>9</v>
      </c>
      <c r="G28" s="13">
        <v>7</v>
      </c>
      <c r="H28" s="13">
        <v>13</v>
      </c>
      <c r="I28" s="13">
        <v>1</v>
      </c>
      <c r="J28" s="5"/>
      <c r="K28" s="5"/>
    </row>
    <row r="29" spans="1:11" ht="15" customHeight="1" x14ac:dyDescent="0.2">
      <c r="A29" s="44" t="s">
        <v>328</v>
      </c>
      <c r="B29" s="33">
        <v>139</v>
      </c>
      <c r="C29" s="13">
        <v>61</v>
      </c>
      <c r="D29" s="13">
        <v>72</v>
      </c>
      <c r="E29" s="13">
        <v>58</v>
      </c>
      <c r="F29" s="13">
        <v>25</v>
      </c>
      <c r="G29" s="13">
        <v>102</v>
      </c>
      <c r="H29" s="13">
        <v>32</v>
      </c>
      <c r="I29" s="13">
        <v>5</v>
      </c>
      <c r="J29" s="5"/>
      <c r="K29" s="5"/>
    </row>
    <row r="30" spans="1:11" ht="15" customHeight="1" x14ac:dyDescent="0.2">
      <c r="A30" s="44" t="s">
        <v>329</v>
      </c>
      <c r="B30" s="33">
        <v>44</v>
      </c>
      <c r="C30" s="13">
        <v>18</v>
      </c>
      <c r="D30" s="13">
        <v>19</v>
      </c>
      <c r="E30" s="13">
        <v>8</v>
      </c>
      <c r="F30" s="13">
        <v>14</v>
      </c>
      <c r="G30" s="13">
        <v>7</v>
      </c>
      <c r="H30" s="13">
        <v>28</v>
      </c>
      <c r="I30" s="13">
        <v>9</v>
      </c>
      <c r="J30" s="5"/>
      <c r="K30" s="5"/>
    </row>
    <row r="31" spans="1:11" ht="15" customHeight="1" x14ac:dyDescent="0.2">
      <c r="A31" s="44" t="s">
        <v>330</v>
      </c>
      <c r="B31" s="33">
        <v>210</v>
      </c>
      <c r="C31" s="13">
        <v>109</v>
      </c>
      <c r="D31" s="13">
        <v>114</v>
      </c>
      <c r="E31" s="13">
        <v>46</v>
      </c>
      <c r="F31" s="13">
        <v>61</v>
      </c>
      <c r="G31" s="13">
        <v>131</v>
      </c>
      <c r="H31" s="13">
        <v>58</v>
      </c>
      <c r="I31" s="13">
        <v>21</v>
      </c>
      <c r="J31" s="5"/>
      <c r="K31" s="5"/>
    </row>
    <row r="32" spans="1:11" ht="15" customHeight="1" x14ac:dyDescent="0.2">
      <c r="A32" s="44" t="s">
        <v>331</v>
      </c>
      <c r="B32" s="33">
        <v>62</v>
      </c>
      <c r="C32" s="13">
        <v>25</v>
      </c>
      <c r="D32" s="13">
        <v>30</v>
      </c>
      <c r="E32" s="13">
        <v>8</v>
      </c>
      <c r="F32" s="13">
        <v>34</v>
      </c>
      <c r="G32" s="13">
        <v>15</v>
      </c>
      <c r="H32" s="13">
        <v>38</v>
      </c>
      <c r="I32" s="13">
        <v>9</v>
      </c>
      <c r="J32" s="5"/>
      <c r="K32" s="5"/>
    </row>
    <row r="33" spans="1:11" ht="15" customHeight="1" x14ac:dyDescent="0.2">
      <c r="A33" s="44"/>
      <c r="B33" s="33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1" t="s">
        <v>38</v>
      </c>
      <c r="B34" s="157">
        <v>1336</v>
      </c>
      <c r="C34" s="17">
        <v>712</v>
      </c>
      <c r="D34" s="17">
        <v>553</v>
      </c>
      <c r="E34" s="17">
        <v>257</v>
      </c>
      <c r="F34" s="17">
        <v>527</v>
      </c>
      <c r="G34" s="17">
        <v>364</v>
      </c>
      <c r="H34" s="17">
        <v>772</v>
      </c>
      <c r="I34" s="17">
        <v>200</v>
      </c>
      <c r="J34" s="5"/>
      <c r="K34" s="5"/>
    </row>
    <row r="35" spans="1:11" ht="15" customHeight="1" x14ac:dyDescent="0.2">
      <c r="A35" s="44" t="s">
        <v>332</v>
      </c>
      <c r="B35" s="33">
        <v>55</v>
      </c>
      <c r="C35" s="13">
        <v>29</v>
      </c>
      <c r="D35" s="13">
        <v>26</v>
      </c>
      <c r="E35" s="13">
        <v>11</v>
      </c>
      <c r="F35" s="13">
        <v>26</v>
      </c>
      <c r="G35" s="13">
        <v>19</v>
      </c>
      <c r="H35" s="13">
        <v>31</v>
      </c>
      <c r="I35" s="13">
        <v>5</v>
      </c>
      <c r="J35" s="5"/>
      <c r="K35" s="5"/>
    </row>
    <row r="36" spans="1:11" ht="15" customHeight="1" x14ac:dyDescent="0.2">
      <c r="A36" s="44" t="s">
        <v>311</v>
      </c>
      <c r="B36" s="33">
        <v>162</v>
      </c>
      <c r="C36" s="13">
        <v>85</v>
      </c>
      <c r="D36" s="13">
        <v>64</v>
      </c>
      <c r="E36" s="13">
        <v>37</v>
      </c>
      <c r="F36" s="13">
        <v>62</v>
      </c>
      <c r="G36" s="13">
        <v>50</v>
      </c>
      <c r="H36" s="13">
        <v>96</v>
      </c>
      <c r="I36" s="13">
        <v>16</v>
      </c>
      <c r="J36" s="5"/>
      <c r="K36" s="5"/>
    </row>
    <row r="37" spans="1:11" ht="15" customHeight="1" x14ac:dyDescent="0.2">
      <c r="A37" s="44" t="s">
        <v>333</v>
      </c>
      <c r="B37" s="33">
        <v>54</v>
      </c>
      <c r="C37" s="13">
        <v>29</v>
      </c>
      <c r="D37" s="13">
        <v>19</v>
      </c>
      <c r="E37" s="13">
        <v>12</v>
      </c>
      <c r="F37" s="13">
        <v>21</v>
      </c>
      <c r="G37" s="13">
        <v>15</v>
      </c>
      <c r="H37" s="13">
        <v>30</v>
      </c>
      <c r="I37" s="13">
        <v>9</v>
      </c>
      <c r="J37" s="5"/>
      <c r="K37" s="5"/>
    </row>
    <row r="38" spans="1:11" ht="15" customHeight="1" x14ac:dyDescent="0.2">
      <c r="A38" s="44" t="s">
        <v>334</v>
      </c>
      <c r="B38" s="33">
        <v>76</v>
      </c>
      <c r="C38" s="13">
        <v>38</v>
      </c>
      <c r="D38" s="13">
        <v>24</v>
      </c>
      <c r="E38" s="13">
        <v>8</v>
      </c>
      <c r="F38" s="13">
        <v>34</v>
      </c>
      <c r="G38" s="13">
        <v>19</v>
      </c>
      <c r="H38" s="13">
        <v>42</v>
      </c>
      <c r="I38" s="13">
        <v>15</v>
      </c>
      <c r="J38" s="5"/>
      <c r="K38" s="5"/>
    </row>
    <row r="39" spans="1:11" ht="15" customHeight="1" x14ac:dyDescent="0.2">
      <c r="A39" s="44" t="s">
        <v>335</v>
      </c>
      <c r="B39" s="33">
        <v>68</v>
      </c>
      <c r="C39" s="13">
        <v>35</v>
      </c>
      <c r="D39" s="13">
        <v>29</v>
      </c>
      <c r="E39" s="13">
        <v>14</v>
      </c>
      <c r="F39" s="13">
        <v>24</v>
      </c>
      <c r="G39" s="13">
        <v>21</v>
      </c>
      <c r="H39" s="13">
        <v>39</v>
      </c>
      <c r="I39" s="13">
        <v>8</v>
      </c>
      <c r="J39" s="5"/>
      <c r="K39" s="5"/>
    </row>
    <row r="40" spans="1:11" ht="15" customHeight="1" x14ac:dyDescent="0.2">
      <c r="A40" s="44" t="s">
        <v>336</v>
      </c>
      <c r="B40" s="33">
        <v>33</v>
      </c>
      <c r="C40" s="13">
        <v>18</v>
      </c>
      <c r="D40" s="13">
        <v>17</v>
      </c>
      <c r="E40" s="13">
        <v>7</v>
      </c>
      <c r="F40" s="13">
        <v>17</v>
      </c>
      <c r="G40" s="13">
        <v>7</v>
      </c>
      <c r="H40" s="13">
        <v>18</v>
      </c>
      <c r="I40" s="13">
        <v>8</v>
      </c>
      <c r="J40" s="5"/>
      <c r="K40" s="5"/>
    </row>
    <row r="41" spans="1:11" ht="15" customHeight="1" x14ac:dyDescent="0.2">
      <c r="A41" s="44" t="s">
        <v>337</v>
      </c>
      <c r="B41" s="33">
        <v>134</v>
      </c>
      <c r="C41" s="13">
        <v>71</v>
      </c>
      <c r="D41" s="13">
        <v>44</v>
      </c>
      <c r="E41" s="13">
        <v>30</v>
      </c>
      <c r="F41" s="13">
        <v>45</v>
      </c>
      <c r="G41" s="13">
        <v>34</v>
      </c>
      <c r="H41" s="13">
        <v>87</v>
      </c>
      <c r="I41" s="13">
        <v>13</v>
      </c>
      <c r="J41" s="5"/>
      <c r="K41" s="5"/>
    </row>
    <row r="42" spans="1:11" ht="15" customHeight="1" x14ac:dyDescent="0.2">
      <c r="A42" s="44" t="s">
        <v>313</v>
      </c>
      <c r="B42" s="33">
        <v>142</v>
      </c>
      <c r="C42" s="13">
        <v>86</v>
      </c>
      <c r="D42" s="13">
        <v>63</v>
      </c>
      <c r="E42" s="13">
        <v>34</v>
      </c>
      <c r="F42" s="13">
        <v>56</v>
      </c>
      <c r="G42" s="13">
        <v>39</v>
      </c>
      <c r="H42" s="13">
        <v>82</v>
      </c>
      <c r="I42" s="13">
        <v>21</v>
      </c>
      <c r="J42" s="5"/>
      <c r="K42" s="5"/>
    </row>
    <row r="43" spans="1:11" ht="15" customHeight="1" x14ac:dyDescent="0.2">
      <c r="A43" s="44" t="s">
        <v>314</v>
      </c>
      <c r="B43" s="33">
        <v>221</v>
      </c>
      <c r="C43" s="13">
        <v>107</v>
      </c>
      <c r="D43" s="13">
        <v>91</v>
      </c>
      <c r="E43" s="13">
        <v>35</v>
      </c>
      <c r="F43" s="13">
        <v>78</v>
      </c>
      <c r="G43" s="13">
        <v>55</v>
      </c>
      <c r="H43" s="13">
        <v>124</v>
      </c>
      <c r="I43" s="13">
        <v>42</v>
      </c>
    </row>
    <row r="44" spans="1:11" ht="15" customHeight="1" x14ac:dyDescent="0.2">
      <c r="A44" s="44" t="s">
        <v>338</v>
      </c>
      <c r="B44" s="33">
        <v>32</v>
      </c>
      <c r="C44" s="13">
        <v>19</v>
      </c>
      <c r="D44" s="13">
        <v>18</v>
      </c>
      <c r="E44" s="13">
        <v>7</v>
      </c>
      <c r="F44" s="13">
        <v>12</v>
      </c>
      <c r="G44" s="13">
        <v>10</v>
      </c>
      <c r="H44" s="13">
        <v>22</v>
      </c>
      <c r="I44" s="13" t="s">
        <v>262</v>
      </c>
    </row>
    <row r="45" spans="1:11" ht="15" customHeight="1" x14ac:dyDescent="0.2">
      <c r="A45" s="44" t="s">
        <v>315</v>
      </c>
      <c r="B45" s="33">
        <v>296</v>
      </c>
      <c r="C45" s="13">
        <v>157</v>
      </c>
      <c r="D45" s="13">
        <v>129</v>
      </c>
      <c r="E45" s="13">
        <v>54</v>
      </c>
      <c r="F45" s="13">
        <v>122</v>
      </c>
      <c r="G45" s="13">
        <v>82</v>
      </c>
      <c r="H45" s="13">
        <v>158</v>
      </c>
      <c r="I45" s="13">
        <v>56</v>
      </c>
    </row>
    <row r="46" spans="1:11" ht="15" customHeight="1" x14ac:dyDescent="0.2">
      <c r="A46" s="44" t="s">
        <v>339</v>
      </c>
      <c r="B46" s="33">
        <v>63</v>
      </c>
      <c r="C46" s="13">
        <v>38</v>
      </c>
      <c r="D46" s="13">
        <v>29</v>
      </c>
      <c r="E46" s="13">
        <v>8</v>
      </c>
      <c r="F46" s="13">
        <v>30</v>
      </c>
      <c r="G46" s="13">
        <v>13</v>
      </c>
      <c r="H46" s="13">
        <v>43</v>
      </c>
      <c r="I46" s="13">
        <v>7</v>
      </c>
    </row>
    <row r="47" spans="1:11" ht="15" customHeight="1" x14ac:dyDescent="0.2">
      <c r="A47" s="44"/>
      <c r="B47" s="157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1" t="s">
        <v>37</v>
      </c>
      <c r="B48" s="157">
        <v>7652</v>
      </c>
      <c r="C48" s="17">
        <v>3820</v>
      </c>
      <c r="D48" s="17">
        <v>2861</v>
      </c>
      <c r="E48" s="17">
        <v>1659</v>
      </c>
      <c r="F48" s="17">
        <v>2768</v>
      </c>
      <c r="G48" s="17">
        <v>2164</v>
      </c>
      <c r="H48" s="17">
        <v>4209</v>
      </c>
      <c r="I48" s="17">
        <v>1279</v>
      </c>
    </row>
    <row r="49" spans="1:9" ht="15" customHeight="1" x14ac:dyDescent="0.2">
      <c r="A49" s="44" t="s">
        <v>343</v>
      </c>
      <c r="B49" s="33">
        <v>41</v>
      </c>
      <c r="C49" s="13">
        <v>21</v>
      </c>
      <c r="D49" s="13">
        <v>13</v>
      </c>
      <c r="E49" s="13">
        <v>18</v>
      </c>
      <c r="F49" s="13">
        <v>12</v>
      </c>
      <c r="G49" s="13">
        <v>15</v>
      </c>
      <c r="H49" s="13">
        <v>23</v>
      </c>
      <c r="I49" s="13">
        <v>3</v>
      </c>
    </row>
    <row r="50" spans="1:9" ht="15" customHeight="1" x14ac:dyDescent="0.2">
      <c r="A50" s="44" t="s">
        <v>344</v>
      </c>
      <c r="B50" s="33">
        <v>21</v>
      </c>
      <c r="C50" s="13">
        <v>10</v>
      </c>
      <c r="D50" s="13">
        <v>9</v>
      </c>
      <c r="E50" s="13">
        <v>6</v>
      </c>
      <c r="F50" s="13">
        <v>7</v>
      </c>
      <c r="G50" s="13">
        <v>5</v>
      </c>
      <c r="H50" s="13">
        <v>16</v>
      </c>
      <c r="I50" s="13" t="s">
        <v>262</v>
      </c>
    </row>
    <row r="51" spans="1:9" ht="15" customHeight="1" x14ac:dyDescent="0.2">
      <c r="A51" s="44" t="s">
        <v>345</v>
      </c>
      <c r="B51" s="33">
        <v>49</v>
      </c>
      <c r="C51" s="13">
        <v>25</v>
      </c>
      <c r="D51" s="13">
        <v>17</v>
      </c>
      <c r="E51" s="13">
        <v>10</v>
      </c>
      <c r="F51" s="13">
        <v>16</v>
      </c>
      <c r="G51" s="13">
        <v>18</v>
      </c>
      <c r="H51" s="13">
        <v>27</v>
      </c>
      <c r="I51" s="13">
        <v>4</v>
      </c>
    </row>
    <row r="52" spans="1:9" ht="15" customHeight="1" x14ac:dyDescent="0.2">
      <c r="A52" s="44" t="s">
        <v>346</v>
      </c>
      <c r="B52" s="33">
        <v>41</v>
      </c>
      <c r="C52" s="13">
        <v>15</v>
      </c>
      <c r="D52" s="13">
        <v>16</v>
      </c>
      <c r="E52" s="13">
        <v>7</v>
      </c>
      <c r="F52" s="13">
        <v>15</v>
      </c>
      <c r="G52" s="13">
        <v>15</v>
      </c>
      <c r="H52" s="13">
        <v>22</v>
      </c>
      <c r="I52" s="13">
        <v>4</v>
      </c>
    </row>
    <row r="53" spans="1:9" ht="15" customHeight="1" x14ac:dyDescent="0.2">
      <c r="A53" s="44" t="s">
        <v>347</v>
      </c>
      <c r="B53" s="33">
        <v>43</v>
      </c>
      <c r="C53" s="13">
        <v>23</v>
      </c>
      <c r="D53" s="13">
        <v>10</v>
      </c>
      <c r="E53" s="13">
        <v>13</v>
      </c>
      <c r="F53" s="13">
        <v>9</v>
      </c>
      <c r="G53" s="13">
        <v>6</v>
      </c>
      <c r="H53" s="13">
        <v>32</v>
      </c>
      <c r="I53" s="13">
        <v>5</v>
      </c>
    </row>
    <row r="54" spans="1:9" ht="15" customHeight="1" x14ac:dyDescent="0.2">
      <c r="A54" s="44" t="s">
        <v>348</v>
      </c>
      <c r="B54" s="33">
        <v>161</v>
      </c>
      <c r="C54" s="13">
        <v>82</v>
      </c>
      <c r="D54" s="13">
        <v>57</v>
      </c>
      <c r="E54" s="13">
        <v>38</v>
      </c>
      <c r="F54" s="13">
        <v>61</v>
      </c>
      <c r="G54" s="13">
        <v>49</v>
      </c>
      <c r="H54" s="13">
        <v>84</v>
      </c>
      <c r="I54" s="13">
        <v>28</v>
      </c>
    </row>
    <row r="55" spans="1:9" ht="15" customHeight="1" x14ac:dyDescent="0.2">
      <c r="A55" s="44" t="s">
        <v>349</v>
      </c>
      <c r="B55" s="33">
        <v>68</v>
      </c>
      <c r="C55" s="13">
        <v>44</v>
      </c>
      <c r="D55" s="13">
        <v>22</v>
      </c>
      <c r="E55" s="13">
        <v>13</v>
      </c>
      <c r="F55" s="13">
        <v>24</v>
      </c>
      <c r="G55" s="13">
        <v>11</v>
      </c>
      <c r="H55" s="13">
        <v>41</v>
      </c>
      <c r="I55" s="13">
        <v>16</v>
      </c>
    </row>
    <row r="56" spans="1:9" ht="15" customHeight="1" x14ac:dyDescent="0.2">
      <c r="A56" s="44" t="s">
        <v>350</v>
      </c>
      <c r="B56" s="33">
        <v>65</v>
      </c>
      <c r="C56" s="13">
        <v>29</v>
      </c>
      <c r="D56" s="13">
        <v>18</v>
      </c>
      <c r="E56" s="13">
        <v>24</v>
      </c>
      <c r="F56" s="13">
        <v>20</v>
      </c>
      <c r="G56" s="13">
        <v>18</v>
      </c>
      <c r="H56" s="13">
        <v>35</v>
      </c>
      <c r="I56" s="13">
        <v>12</v>
      </c>
    </row>
    <row r="57" spans="1:9" ht="15" customHeight="1" x14ac:dyDescent="0.2">
      <c r="A57" s="44" t="s">
        <v>351</v>
      </c>
      <c r="B57" s="33">
        <v>252</v>
      </c>
      <c r="C57" s="13">
        <v>117</v>
      </c>
      <c r="D57" s="13">
        <v>102</v>
      </c>
      <c r="E57" s="13">
        <v>59</v>
      </c>
      <c r="F57" s="13">
        <v>101</v>
      </c>
      <c r="G57" s="13">
        <v>71</v>
      </c>
      <c r="H57" s="13">
        <v>142</v>
      </c>
      <c r="I57" s="13">
        <v>39</v>
      </c>
    </row>
    <row r="58" spans="1:9" ht="15" customHeight="1" x14ac:dyDescent="0.2">
      <c r="A58" s="44" t="s">
        <v>352</v>
      </c>
      <c r="B58" s="33">
        <v>47</v>
      </c>
      <c r="C58" s="13">
        <v>22</v>
      </c>
      <c r="D58" s="13">
        <v>13</v>
      </c>
      <c r="E58" s="13">
        <v>8</v>
      </c>
      <c r="F58" s="13">
        <v>25</v>
      </c>
      <c r="G58" s="13">
        <v>13</v>
      </c>
      <c r="H58" s="13">
        <v>30</v>
      </c>
      <c r="I58" s="13">
        <v>4</v>
      </c>
    </row>
    <row r="59" spans="1:9" ht="15" customHeight="1" x14ac:dyDescent="0.2">
      <c r="A59" s="44" t="s">
        <v>353</v>
      </c>
      <c r="B59" s="33">
        <v>118</v>
      </c>
      <c r="C59" s="13">
        <v>73</v>
      </c>
      <c r="D59" s="13">
        <v>34</v>
      </c>
      <c r="E59" s="13">
        <v>30</v>
      </c>
      <c r="F59" s="13">
        <v>40</v>
      </c>
      <c r="G59" s="13">
        <v>30</v>
      </c>
      <c r="H59" s="13">
        <v>70</v>
      </c>
      <c r="I59" s="13">
        <v>18</v>
      </c>
    </row>
    <row r="60" spans="1:9" ht="15" customHeight="1" x14ac:dyDescent="0.2">
      <c r="A60" s="44" t="s">
        <v>354</v>
      </c>
      <c r="B60" s="33">
        <v>98</v>
      </c>
      <c r="C60" s="13">
        <v>54</v>
      </c>
      <c r="D60" s="13">
        <v>28</v>
      </c>
      <c r="E60" s="13">
        <v>29</v>
      </c>
      <c r="F60" s="13">
        <v>33</v>
      </c>
      <c r="G60" s="13">
        <v>22</v>
      </c>
      <c r="H60" s="13">
        <v>63</v>
      </c>
      <c r="I60" s="13">
        <v>13</v>
      </c>
    </row>
    <row r="61" spans="1:9" ht="15" customHeight="1" x14ac:dyDescent="0.2">
      <c r="A61" s="44" t="s">
        <v>295</v>
      </c>
      <c r="B61" s="33">
        <v>111</v>
      </c>
      <c r="C61" s="13">
        <v>53</v>
      </c>
      <c r="D61" s="13">
        <v>33</v>
      </c>
      <c r="E61" s="13">
        <v>18</v>
      </c>
      <c r="F61" s="13">
        <v>40</v>
      </c>
      <c r="G61" s="13">
        <v>21</v>
      </c>
      <c r="H61" s="13">
        <v>70</v>
      </c>
      <c r="I61" s="13">
        <v>20</v>
      </c>
    </row>
    <row r="62" spans="1:9" ht="15" customHeight="1" x14ac:dyDescent="0.2">
      <c r="A62" s="44" t="s">
        <v>355</v>
      </c>
      <c r="B62" s="33">
        <v>55</v>
      </c>
      <c r="C62" s="13">
        <v>27</v>
      </c>
      <c r="D62" s="13">
        <v>14</v>
      </c>
      <c r="E62" s="13">
        <v>15</v>
      </c>
      <c r="F62" s="13">
        <v>16</v>
      </c>
      <c r="G62" s="13">
        <v>14</v>
      </c>
      <c r="H62" s="13">
        <v>37</v>
      </c>
      <c r="I62" s="13">
        <v>4</v>
      </c>
    </row>
    <row r="63" spans="1:9" ht="15" customHeight="1" x14ac:dyDescent="0.2">
      <c r="A63" s="44" t="s">
        <v>356</v>
      </c>
      <c r="B63" s="33">
        <v>97</v>
      </c>
      <c r="C63" s="13">
        <v>51</v>
      </c>
      <c r="D63" s="13">
        <v>39</v>
      </c>
      <c r="E63" s="13">
        <v>23</v>
      </c>
      <c r="F63" s="13">
        <v>33</v>
      </c>
      <c r="G63" s="13">
        <v>24</v>
      </c>
      <c r="H63" s="13">
        <v>60</v>
      </c>
      <c r="I63" s="13">
        <v>13</v>
      </c>
    </row>
    <row r="64" spans="1:9" ht="15" customHeight="1" x14ac:dyDescent="0.2">
      <c r="A64" s="44" t="s">
        <v>357</v>
      </c>
      <c r="B64" s="33">
        <v>51</v>
      </c>
      <c r="C64" s="13">
        <v>29</v>
      </c>
      <c r="D64" s="13">
        <v>17</v>
      </c>
      <c r="E64" s="13">
        <v>7</v>
      </c>
      <c r="F64" s="13">
        <v>24</v>
      </c>
      <c r="G64" s="13">
        <v>13</v>
      </c>
      <c r="H64" s="13">
        <v>36</v>
      </c>
      <c r="I64" s="13">
        <v>2</v>
      </c>
    </row>
    <row r="65" spans="1:9" ht="15" customHeight="1" x14ac:dyDescent="0.2">
      <c r="A65" s="44" t="s">
        <v>27</v>
      </c>
      <c r="B65" s="33">
        <v>3378</v>
      </c>
      <c r="C65" s="13">
        <v>1647</v>
      </c>
      <c r="D65" s="13">
        <v>1466</v>
      </c>
      <c r="E65" s="13">
        <v>673</v>
      </c>
      <c r="F65" s="13">
        <v>1205</v>
      </c>
      <c r="G65" s="13">
        <v>1062</v>
      </c>
      <c r="H65" s="13">
        <v>1697</v>
      </c>
      <c r="I65" s="13">
        <v>619</v>
      </c>
    </row>
    <row r="66" spans="1:9" ht="15" customHeight="1" x14ac:dyDescent="0.2">
      <c r="A66" s="44" t="s">
        <v>358</v>
      </c>
      <c r="B66" s="33">
        <v>74</v>
      </c>
      <c r="C66" s="13">
        <v>36</v>
      </c>
      <c r="D66" s="13">
        <v>28</v>
      </c>
      <c r="E66" s="13">
        <v>20</v>
      </c>
      <c r="F66" s="13">
        <v>26</v>
      </c>
      <c r="G66" s="13">
        <v>11</v>
      </c>
      <c r="H66" s="13">
        <v>53</v>
      </c>
      <c r="I66" s="13">
        <v>10</v>
      </c>
    </row>
    <row r="67" spans="1:9" ht="22.5" x14ac:dyDescent="0.2">
      <c r="A67" s="44" t="s">
        <v>359</v>
      </c>
      <c r="B67" s="33">
        <v>167</v>
      </c>
      <c r="C67" s="13">
        <v>85</v>
      </c>
      <c r="D67" s="13">
        <v>58</v>
      </c>
      <c r="E67" s="13">
        <v>34</v>
      </c>
      <c r="F67" s="13">
        <v>59</v>
      </c>
      <c r="G67" s="13">
        <v>44</v>
      </c>
      <c r="H67" s="13">
        <v>95</v>
      </c>
      <c r="I67" s="13">
        <v>28</v>
      </c>
    </row>
    <row r="68" spans="1:9" ht="15" customHeight="1" x14ac:dyDescent="0.2">
      <c r="A68" s="44" t="s">
        <v>360</v>
      </c>
      <c r="B68" s="33">
        <v>71</v>
      </c>
      <c r="C68" s="13">
        <v>36</v>
      </c>
      <c r="D68" s="13">
        <v>31</v>
      </c>
      <c r="E68" s="13">
        <v>15</v>
      </c>
      <c r="F68" s="13">
        <v>30</v>
      </c>
      <c r="G68" s="13">
        <v>22</v>
      </c>
      <c r="H68" s="13">
        <v>41</v>
      </c>
      <c r="I68" s="13">
        <v>8</v>
      </c>
    </row>
    <row r="69" spans="1:9" ht="15" customHeight="1" x14ac:dyDescent="0.2">
      <c r="A69" s="44" t="s">
        <v>306</v>
      </c>
      <c r="B69" s="33">
        <v>232</v>
      </c>
      <c r="C69" s="13">
        <v>129</v>
      </c>
      <c r="D69" s="13">
        <v>70</v>
      </c>
      <c r="E69" s="13">
        <v>60</v>
      </c>
      <c r="F69" s="13">
        <v>94</v>
      </c>
      <c r="G69" s="13">
        <v>55</v>
      </c>
      <c r="H69" s="13">
        <v>156</v>
      </c>
      <c r="I69" s="13">
        <v>21</v>
      </c>
    </row>
    <row r="70" spans="1:9" ht="15" customHeight="1" x14ac:dyDescent="0.2">
      <c r="A70" s="44" t="s">
        <v>296</v>
      </c>
      <c r="B70" s="33">
        <v>130</v>
      </c>
      <c r="C70" s="13">
        <v>50</v>
      </c>
      <c r="D70" s="13">
        <v>37</v>
      </c>
      <c r="E70" s="13">
        <v>38</v>
      </c>
      <c r="F70" s="13">
        <v>39</v>
      </c>
      <c r="G70" s="13">
        <v>35</v>
      </c>
      <c r="H70" s="13">
        <v>78</v>
      </c>
      <c r="I70" s="13">
        <v>17</v>
      </c>
    </row>
    <row r="71" spans="1:9" ht="15" customHeight="1" x14ac:dyDescent="0.2">
      <c r="A71" s="44" t="s">
        <v>361</v>
      </c>
      <c r="B71" s="33">
        <v>36</v>
      </c>
      <c r="C71" s="13">
        <v>16</v>
      </c>
      <c r="D71" s="13">
        <v>9</v>
      </c>
      <c r="E71" s="13">
        <v>3</v>
      </c>
      <c r="F71" s="13">
        <v>12</v>
      </c>
      <c r="G71" s="13">
        <v>11</v>
      </c>
      <c r="H71" s="13">
        <v>19</v>
      </c>
      <c r="I71" s="13">
        <v>6</v>
      </c>
    </row>
    <row r="72" spans="1:9" ht="15" customHeight="1" x14ac:dyDescent="0.2">
      <c r="A72" s="44" t="s">
        <v>362</v>
      </c>
      <c r="B72" s="33">
        <v>83</v>
      </c>
      <c r="C72" s="13">
        <v>39</v>
      </c>
      <c r="D72" s="13">
        <v>23</v>
      </c>
      <c r="E72" s="13">
        <v>13</v>
      </c>
      <c r="F72" s="13">
        <v>38</v>
      </c>
      <c r="G72" s="13">
        <v>11</v>
      </c>
      <c r="H72" s="13">
        <v>59</v>
      </c>
      <c r="I72" s="13">
        <v>13</v>
      </c>
    </row>
    <row r="73" spans="1:9" ht="15" customHeight="1" x14ac:dyDescent="0.2">
      <c r="A73" s="44" t="s">
        <v>31</v>
      </c>
      <c r="B73" s="33">
        <v>568</v>
      </c>
      <c r="C73" s="13">
        <v>295</v>
      </c>
      <c r="D73" s="13">
        <v>207</v>
      </c>
      <c r="E73" s="13">
        <v>131</v>
      </c>
      <c r="F73" s="13">
        <v>197</v>
      </c>
      <c r="G73" s="13">
        <v>143</v>
      </c>
      <c r="H73" s="13">
        <v>314</v>
      </c>
      <c r="I73" s="13">
        <v>111</v>
      </c>
    </row>
    <row r="74" spans="1:9" ht="15" customHeight="1" x14ac:dyDescent="0.2">
      <c r="A74" s="44" t="s">
        <v>363</v>
      </c>
      <c r="B74" s="33">
        <v>173</v>
      </c>
      <c r="C74" s="13">
        <v>86</v>
      </c>
      <c r="D74" s="13">
        <v>53</v>
      </c>
      <c r="E74" s="13">
        <v>35</v>
      </c>
      <c r="F74" s="13">
        <v>68</v>
      </c>
      <c r="G74" s="13">
        <v>42</v>
      </c>
      <c r="H74" s="13">
        <v>95</v>
      </c>
      <c r="I74" s="13">
        <v>36</v>
      </c>
    </row>
    <row r="75" spans="1:9" ht="15" customHeight="1" x14ac:dyDescent="0.2">
      <c r="A75" s="44" t="s">
        <v>297</v>
      </c>
      <c r="B75" s="33">
        <v>154</v>
      </c>
      <c r="C75" s="13">
        <v>65</v>
      </c>
      <c r="D75" s="13">
        <v>37</v>
      </c>
      <c r="E75" s="13">
        <v>35</v>
      </c>
      <c r="F75" s="13">
        <v>55</v>
      </c>
      <c r="G75" s="13">
        <v>51</v>
      </c>
      <c r="H75" s="13">
        <v>84</v>
      </c>
      <c r="I75" s="13">
        <v>19</v>
      </c>
    </row>
    <row r="76" spans="1:9" ht="15" customHeight="1" x14ac:dyDescent="0.2">
      <c r="A76" s="44" t="s">
        <v>364</v>
      </c>
      <c r="B76" s="33">
        <v>78</v>
      </c>
      <c r="C76" s="13">
        <v>39</v>
      </c>
      <c r="D76" s="13">
        <v>18</v>
      </c>
      <c r="E76" s="13">
        <v>28</v>
      </c>
      <c r="F76" s="13">
        <v>24</v>
      </c>
      <c r="G76" s="13">
        <v>13</v>
      </c>
      <c r="H76" s="13">
        <v>49</v>
      </c>
      <c r="I76" s="13">
        <v>16</v>
      </c>
    </row>
    <row r="77" spans="1:9" ht="15" customHeight="1" x14ac:dyDescent="0.2">
      <c r="A77" s="44" t="s">
        <v>298</v>
      </c>
      <c r="B77" s="33">
        <v>526</v>
      </c>
      <c r="C77" s="13">
        <v>269</v>
      </c>
      <c r="D77" s="13">
        <v>168</v>
      </c>
      <c r="E77" s="13">
        <v>106</v>
      </c>
      <c r="F77" s="13">
        <v>188</v>
      </c>
      <c r="G77" s="13">
        <v>134</v>
      </c>
      <c r="H77" s="13">
        <v>292</v>
      </c>
      <c r="I77" s="13">
        <v>100</v>
      </c>
    </row>
    <row r="78" spans="1:9" ht="15" customHeight="1" x14ac:dyDescent="0.2">
      <c r="A78" s="44" t="s">
        <v>365</v>
      </c>
      <c r="B78" s="33">
        <v>55</v>
      </c>
      <c r="C78" s="13">
        <v>37</v>
      </c>
      <c r="D78" s="13">
        <v>20</v>
      </c>
      <c r="E78" s="13">
        <v>12</v>
      </c>
      <c r="F78" s="13">
        <v>26</v>
      </c>
      <c r="G78" s="13">
        <v>16</v>
      </c>
      <c r="H78" s="13">
        <v>31</v>
      </c>
      <c r="I78" s="13">
        <v>8</v>
      </c>
    </row>
    <row r="79" spans="1:9" ht="15" customHeight="1" x14ac:dyDescent="0.2">
      <c r="A79" s="44" t="s">
        <v>366</v>
      </c>
      <c r="B79" s="33">
        <v>97</v>
      </c>
      <c r="C79" s="13">
        <v>52</v>
      </c>
      <c r="D79" s="13">
        <v>40</v>
      </c>
      <c r="E79" s="13">
        <v>24</v>
      </c>
      <c r="F79" s="13">
        <v>34</v>
      </c>
      <c r="G79" s="13">
        <v>21</v>
      </c>
      <c r="H79" s="13">
        <v>55</v>
      </c>
      <c r="I79" s="13">
        <v>21</v>
      </c>
    </row>
    <row r="80" spans="1:9" ht="15" customHeight="1" x14ac:dyDescent="0.2">
      <c r="A80" s="44" t="s">
        <v>367</v>
      </c>
      <c r="B80" s="33">
        <v>33</v>
      </c>
      <c r="C80" s="13">
        <v>18</v>
      </c>
      <c r="D80" s="13">
        <v>8</v>
      </c>
      <c r="E80" s="13">
        <v>9</v>
      </c>
      <c r="F80" s="13">
        <v>16</v>
      </c>
      <c r="G80" s="13">
        <v>10</v>
      </c>
      <c r="H80" s="13">
        <v>21</v>
      </c>
      <c r="I80" s="13">
        <v>2</v>
      </c>
    </row>
    <row r="81" spans="1:9" ht="22.5" x14ac:dyDescent="0.2">
      <c r="A81" s="44" t="s">
        <v>368</v>
      </c>
      <c r="B81" s="33">
        <v>25</v>
      </c>
      <c r="C81" s="13">
        <v>11</v>
      </c>
      <c r="D81" s="13">
        <v>3</v>
      </c>
      <c r="E81" s="13">
        <v>4</v>
      </c>
      <c r="F81" s="13">
        <v>9</v>
      </c>
      <c r="G81" s="13">
        <v>4</v>
      </c>
      <c r="H81" s="13">
        <v>15</v>
      </c>
      <c r="I81" s="13">
        <v>6</v>
      </c>
    </row>
    <row r="82" spans="1:9" ht="22.5" x14ac:dyDescent="0.2">
      <c r="A82" s="44" t="s">
        <v>369</v>
      </c>
      <c r="B82" s="33">
        <v>24</v>
      </c>
      <c r="C82" s="13">
        <v>11</v>
      </c>
      <c r="D82" s="13">
        <v>9</v>
      </c>
      <c r="E82" s="13">
        <v>6</v>
      </c>
      <c r="F82" s="13">
        <v>7</v>
      </c>
      <c r="G82" s="13">
        <v>4</v>
      </c>
      <c r="H82" s="13">
        <v>18</v>
      </c>
      <c r="I82" s="13">
        <v>2</v>
      </c>
    </row>
    <row r="83" spans="1:9" ht="22.5" x14ac:dyDescent="0.2">
      <c r="A83" s="44" t="s">
        <v>370</v>
      </c>
      <c r="B83" s="33">
        <v>21</v>
      </c>
      <c r="C83" s="13">
        <v>9</v>
      </c>
      <c r="D83" s="13">
        <v>3</v>
      </c>
      <c r="E83" s="13">
        <v>4</v>
      </c>
      <c r="F83" s="13">
        <v>8</v>
      </c>
      <c r="G83" s="13">
        <v>5</v>
      </c>
      <c r="H83" s="13">
        <v>13</v>
      </c>
      <c r="I83" s="13">
        <v>3</v>
      </c>
    </row>
    <row r="84" spans="1:9" ht="15" customHeight="1" x14ac:dyDescent="0.2">
      <c r="A84" s="44" t="s">
        <v>371</v>
      </c>
      <c r="B84" s="33">
        <v>43</v>
      </c>
      <c r="C84" s="13">
        <v>29</v>
      </c>
      <c r="D84" s="13">
        <v>14</v>
      </c>
      <c r="E84" s="13">
        <v>10</v>
      </c>
      <c r="F84" s="13">
        <v>24</v>
      </c>
      <c r="G84" s="13">
        <v>15</v>
      </c>
      <c r="H84" s="13">
        <v>25</v>
      </c>
      <c r="I84" s="13">
        <v>3</v>
      </c>
    </row>
    <row r="85" spans="1:9" ht="15" customHeight="1" x14ac:dyDescent="0.2">
      <c r="A85" s="44" t="s">
        <v>372</v>
      </c>
      <c r="B85" s="33">
        <v>180</v>
      </c>
      <c r="C85" s="13">
        <v>90</v>
      </c>
      <c r="D85" s="13">
        <v>48</v>
      </c>
      <c r="E85" s="13">
        <v>39</v>
      </c>
      <c r="F85" s="13">
        <v>64</v>
      </c>
      <c r="G85" s="13">
        <v>57</v>
      </c>
      <c r="H85" s="13">
        <v>94</v>
      </c>
      <c r="I85" s="13">
        <v>29</v>
      </c>
    </row>
    <row r="86" spans="1:9" ht="15" customHeight="1" x14ac:dyDescent="0.2">
      <c r="A86" s="44" t="s">
        <v>373</v>
      </c>
      <c r="B86" s="33">
        <v>21</v>
      </c>
      <c r="C86" s="13">
        <v>13</v>
      </c>
      <c r="D86" s="13">
        <v>5</v>
      </c>
      <c r="E86" s="13">
        <v>9</v>
      </c>
      <c r="F86" s="13">
        <v>5</v>
      </c>
      <c r="G86" s="13">
        <v>3</v>
      </c>
      <c r="H86" s="13">
        <v>17</v>
      </c>
      <c r="I86" s="13">
        <v>1</v>
      </c>
    </row>
    <row r="87" spans="1:9" ht="15" customHeight="1" x14ac:dyDescent="0.2">
      <c r="A87" s="44" t="s">
        <v>374</v>
      </c>
      <c r="B87" s="33">
        <v>111</v>
      </c>
      <c r="C87" s="13">
        <v>53</v>
      </c>
      <c r="D87" s="13">
        <v>39</v>
      </c>
      <c r="E87" s="13">
        <v>21</v>
      </c>
      <c r="F87" s="13">
        <v>44</v>
      </c>
      <c r="G87" s="13">
        <v>33</v>
      </c>
      <c r="H87" s="13">
        <v>66</v>
      </c>
      <c r="I87" s="13">
        <v>12</v>
      </c>
    </row>
    <row r="88" spans="1:9" ht="15" customHeight="1" x14ac:dyDescent="0.2">
      <c r="A88" s="44" t="s">
        <v>375</v>
      </c>
      <c r="B88" s="33">
        <v>36</v>
      </c>
      <c r="C88" s="13">
        <v>19</v>
      </c>
      <c r="D88" s="13">
        <v>19</v>
      </c>
      <c r="E88" s="13">
        <v>7</v>
      </c>
      <c r="F88" s="13">
        <v>16</v>
      </c>
      <c r="G88" s="13">
        <v>12</v>
      </c>
      <c r="H88" s="13">
        <v>24</v>
      </c>
      <c r="I88" s="13" t="s">
        <v>262</v>
      </c>
    </row>
    <row r="89" spans="1:9" ht="15" customHeight="1" x14ac:dyDescent="0.2">
      <c r="A89" s="44" t="s">
        <v>376</v>
      </c>
      <c r="B89" s="33">
        <v>18</v>
      </c>
      <c r="C89" s="13">
        <v>11</v>
      </c>
      <c r="D89" s="13">
        <v>6</v>
      </c>
      <c r="E89" s="13">
        <v>5</v>
      </c>
      <c r="F89" s="13">
        <v>4</v>
      </c>
      <c r="G89" s="13">
        <v>5</v>
      </c>
      <c r="H89" s="13">
        <v>10</v>
      </c>
      <c r="I89" s="13">
        <v>3</v>
      </c>
    </row>
    <row r="90" spans="1:9" ht="15" customHeight="1" x14ac:dyDescent="0.2">
      <c r="B90" s="157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1" t="s">
        <v>36</v>
      </c>
      <c r="B91" s="157">
        <v>2634</v>
      </c>
      <c r="C91" s="17">
        <v>1289</v>
      </c>
      <c r="D91" s="17">
        <v>968</v>
      </c>
      <c r="E91" s="17">
        <v>657</v>
      </c>
      <c r="F91" s="17">
        <v>904</v>
      </c>
      <c r="G91" s="17">
        <v>1018</v>
      </c>
      <c r="H91" s="17">
        <v>1281</v>
      </c>
      <c r="I91" s="17">
        <v>335</v>
      </c>
    </row>
    <row r="92" spans="1:9" ht="15" customHeight="1" x14ac:dyDescent="0.2">
      <c r="A92" s="44" t="s">
        <v>213</v>
      </c>
      <c r="B92" s="33">
        <v>77</v>
      </c>
      <c r="C92" s="13">
        <v>43</v>
      </c>
      <c r="D92" s="13">
        <v>29</v>
      </c>
      <c r="E92" s="13">
        <v>8</v>
      </c>
      <c r="F92" s="13">
        <v>29</v>
      </c>
      <c r="G92" s="13">
        <v>25</v>
      </c>
      <c r="H92" s="13">
        <v>40</v>
      </c>
      <c r="I92" s="13">
        <v>12</v>
      </c>
    </row>
    <row r="93" spans="1:9" ht="15" customHeight="1" x14ac:dyDescent="0.2">
      <c r="A93" s="44" t="s">
        <v>214</v>
      </c>
      <c r="B93" s="33">
        <v>173</v>
      </c>
      <c r="C93" s="13">
        <v>73</v>
      </c>
      <c r="D93" s="13">
        <v>60</v>
      </c>
      <c r="E93" s="13">
        <v>48</v>
      </c>
      <c r="F93" s="13">
        <v>69</v>
      </c>
      <c r="G93" s="13">
        <v>79</v>
      </c>
      <c r="H93" s="13">
        <v>78</v>
      </c>
      <c r="I93" s="13">
        <v>16</v>
      </c>
    </row>
    <row r="94" spans="1:9" ht="15" customHeight="1" x14ac:dyDescent="0.2">
      <c r="A94" s="44" t="s">
        <v>215</v>
      </c>
      <c r="B94" s="33">
        <v>50</v>
      </c>
      <c r="C94" s="13">
        <v>20</v>
      </c>
      <c r="D94" s="13">
        <v>16</v>
      </c>
      <c r="E94" s="13">
        <v>14</v>
      </c>
      <c r="F94" s="13">
        <v>12</v>
      </c>
      <c r="G94" s="13">
        <v>23</v>
      </c>
      <c r="H94" s="13">
        <v>20</v>
      </c>
      <c r="I94" s="13">
        <v>7</v>
      </c>
    </row>
    <row r="95" spans="1:9" ht="15" customHeight="1" x14ac:dyDescent="0.2">
      <c r="A95" s="44" t="s">
        <v>216</v>
      </c>
      <c r="B95" s="33">
        <v>98</v>
      </c>
      <c r="C95" s="13">
        <v>48</v>
      </c>
      <c r="D95" s="13">
        <v>51</v>
      </c>
      <c r="E95" s="13">
        <v>38</v>
      </c>
      <c r="F95" s="13">
        <v>22</v>
      </c>
      <c r="G95" s="13">
        <v>54</v>
      </c>
      <c r="H95" s="13">
        <v>39</v>
      </c>
      <c r="I95" s="13">
        <v>5</v>
      </c>
    </row>
    <row r="96" spans="1:9" ht="15" customHeight="1" x14ac:dyDescent="0.2">
      <c r="A96" s="44" t="s">
        <v>217</v>
      </c>
      <c r="B96" s="33">
        <v>38</v>
      </c>
      <c r="C96" s="13">
        <v>19</v>
      </c>
      <c r="D96" s="13">
        <v>15</v>
      </c>
      <c r="E96" s="13">
        <v>4</v>
      </c>
      <c r="F96" s="13">
        <v>18</v>
      </c>
      <c r="G96" s="13">
        <v>20</v>
      </c>
      <c r="H96" s="13">
        <v>17</v>
      </c>
      <c r="I96" s="13">
        <v>1</v>
      </c>
    </row>
    <row r="97" spans="1:9" ht="15" customHeight="1" x14ac:dyDescent="0.2">
      <c r="A97" s="44" t="s">
        <v>218</v>
      </c>
      <c r="B97" s="33">
        <v>167</v>
      </c>
      <c r="C97" s="13">
        <v>79</v>
      </c>
      <c r="D97" s="13">
        <v>55</v>
      </c>
      <c r="E97" s="13">
        <v>37</v>
      </c>
      <c r="F97" s="13">
        <v>57</v>
      </c>
      <c r="G97" s="13">
        <v>49</v>
      </c>
      <c r="H97" s="13">
        <v>98</v>
      </c>
      <c r="I97" s="13">
        <v>20</v>
      </c>
    </row>
    <row r="98" spans="1:9" ht="15" customHeight="1" x14ac:dyDescent="0.2">
      <c r="A98" s="44" t="s">
        <v>219</v>
      </c>
      <c r="B98" s="33">
        <v>50</v>
      </c>
      <c r="C98" s="13">
        <v>22</v>
      </c>
      <c r="D98" s="13">
        <v>17</v>
      </c>
      <c r="E98" s="13">
        <v>9</v>
      </c>
      <c r="F98" s="13">
        <v>19</v>
      </c>
      <c r="G98" s="13">
        <v>20</v>
      </c>
      <c r="H98" s="13">
        <v>24</v>
      </c>
      <c r="I98" s="13">
        <v>6</v>
      </c>
    </row>
    <row r="99" spans="1:9" ht="15" customHeight="1" x14ac:dyDescent="0.2">
      <c r="A99" s="44" t="s">
        <v>220</v>
      </c>
      <c r="B99" s="33">
        <v>35</v>
      </c>
      <c r="C99" s="13">
        <v>15</v>
      </c>
      <c r="D99" s="13">
        <v>10</v>
      </c>
      <c r="E99" s="13">
        <v>9</v>
      </c>
      <c r="F99" s="13">
        <v>15</v>
      </c>
      <c r="G99" s="13">
        <v>12</v>
      </c>
      <c r="H99" s="13">
        <v>18</v>
      </c>
      <c r="I99" s="13">
        <v>5</v>
      </c>
    </row>
    <row r="100" spans="1:9" ht="15" customHeight="1" x14ac:dyDescent="0.2">
      <c r="A100" s="44" t="s">
        <v>221</v>
      </c>
      <c r="B100" s="33">
        <v>9</v>
      </c>
      <c r="C100" s="13">
        <v>7</v>
      </c>
      <c r="D100" s="13">
        <v>3</v>
      </c>
      <c r="E100" s="13">
        <v>1</v>
      </c>
      <c r="F100" s="13">
        <v>5</v>
      </c>
      <c r="G100" s="13">
        <v>4</v>
      </c>
      <c r="H100" s="13">
        <v>2</v>
      </c>
      <c r="I100" s="13">
        <v>3</v>
      </c>
    </row>
    <row r="101" spans="1:9" ht="15" customHeight="1" x14ac:dyDescent="0.2">
      <c r="A101" s="44" t="s">
        <v>222</v>
      </c>
      <c r="B101" s="33">
        <v>4</v>
      </c>
      <c r="C101" s="13" t="s">
        <v>262</v>
      </c>
      <c r="D101" s="13">
        <v>1</v>
      </c>
      <c r="E101" s="13" t="s">
        <v>262</v>
      </c>
      <c r="F101" s="13">
        <v>1</v>
      </c>
      <c r="G101" s="13">
        <v>1</v>
      </c>
      <c r="H101" s="13">
        <v>2</v>
      </c>
      <c r="I101" s="13">
        <v>1</v>
      </c>
    </row>
    <row r="102" spans="1:9" ht="15" customHeight="1" x14ac:dyDescent="0.2">
      <c r="A102" s="44" t="s">
        <v>377</v>
      </c>
      <c r="B102" s="33">
        <v>52</v>
      </c>
      <c r="C102" s="13">
        <v>30</v>
      </c>
      <c r="D102" s="13">
        <v>19</v>
      </c>
      <c r="E102" s="13">
        <v>17</v>
      </c>
      <c r="F102" s="13">
        <v>12</v>
      </c>
      <c r="G102" s="13">
        <v>14</v>
      </c>
      <c r="H102" s="13">
        <v>28</v>
      </c>
      <c r="I102" s="13">
        <v>10</v>
      </c>
    </row>
    <row r="103" spans="1:9" ht="15" customHeight="1" x14ac:dyDescent="0.2">
      <c r="A103" s="44" t="s">
        <v>378</v>
      </c>
      <c r="B103" s="33">
        <v>33</v>
      </c>
      <c r="C103" s="13">
        <v>16</v>
      </c>
      <c r="D103" s="13">
        <v>16</v>
      </c>
      <c r="E103" s="13">
        <v>13</v>
      </c>
      <c r="F103" s="13">
        <v>8</v>
      </c>
      <c r="G103" s="13">
        <v>23</v>
      </c>
      <c r="H103" s="13">
        <v>6</v>
      </c>
      <c r="I103" s="13">
        <v>4</v>
      </c>
    </row>
    <row r="104" spans="1:9" ht="15" customHeight="1" x14ac:dyDescent="0.2">
      <c r="A104" s="44" t="s">
        <v>299</v>
      </c>
      <c r="B104" s="33">
        <v>321</v>
      </c>
      <c r="C104" s="13">
        <v>160</v>
      </c>
      <c r="D104" s="13">
        <v>135</v>
      </c>
      <c r="E104" s="13">
        <v>76</v>
      </c>
      <c r="F104" s="13">
        <v>111</v>
      </c>
      <c r="G104" s="13">
        <v>127</v>
      </c>
      <c r="H104" s="13">
        <v>158</v>
      </c>
      <c r="I104" s="13">
        <v>36</v>
      </c>
    </row>
    <row r="105" spans="1:9" ht="15" customHeight="1" x14ac:dyDescent="0.2">
      <c r="A105" s="44" t="s">
        <v>300</v>
      </c>
      <c r="B105" s="33">
        <v>201</v>
      </c>
      <c r="C105" s="13">
        <v>107</v>
      </c>
      <c r="D105" s="13">
        <v>73</v>
      </c>
      <c r="E105" s="13">
        <v>44</v>
      </c>
      <c r="F105" s="13">
        <v>74</v>
      </c>
      <c r="G105" s="13">
        <v>54</v>
      </c>
      <c r="H105" s="13">
        <v>117</v>
      </c>
      <c r="I105" s="13">
        <v>30</v>
      </c>
    </row>
    <row r="106" spans="1:9" ht="15" customHeight="1" x14ac:dyDescent="0.2">
      <c r="A106" s="44" t="s">
        <v>379</v>
      </c>
      <c r="B106" s="33">
        <v>119</v>
      </c>
      <c r="C106" s="13">
        <v>60</v>
      </c>
      <c r="D106" s="13">
        <v>33</v>
      </c>
      <c r="E106" s="13">
        <v>19</v>
      </c>
      <c r="F106" s="13">
        <v>49</v>
      </c>
      <c r="G106" s="13">
        <v>29</v>
      </c>
      <c r="H106" s="13">
        <v>67</v>
      </c>
      <c r="I106" s="13">
        <v>23</v>
      </c>
    </row>
    <row r="107" spans="1:9" ht="15" customHeight="1" x14ac:dyDescent="0.2">
      <c r="A107" s="44" t="s">
        <v>28</v>
      </c>
      <c r="B107" s="33">
        <v>503</v>
      </c>
      <c r="C107" s="13">
        <v>238</v>
      </c>
      <c r="D107" s="13">
        <v>200</v>
      </c>
      <c r="E107" s="13">
        <v>121</v>
      </c>
      <c r="F107" s="13">
        <v>161</v>
      </c>
      <c r="G107" s="13">
        <v>195</v>
      </c>
      <c r="H107" s="13">
        <v>238</v>
      </c>
      <c r="I107" s="13">
        <v>70</v>
      </c>
    </row>
    <row r="108" spans="1:9" ht="15" customHeight="1" x14ac:dyDescent="0.2">
      <c r="A108" s="44" t="s">
        <v>380</v>
      </c>
      <c r="B108" s="33">
        <v>28</v>
      </c>
      <c r="C108" s="13">
        <v>16</v>
      </c>
      <c r="D108" s="13">
        <v>7</v>
      </c>
      <c r="E108" s="13">
        <v>4</v>
      </c>
      <c r="F108" s="13">
        <v>13</v>
      </c>
      <c r="G108" s="13">
        <v>8</v>
      </c>
      <c r="H108" s="13">
        <v>17</v>
      </c>
      <c r="I108" s="13">
        <v>3</v>
      </c>
    </row>
    <row r="109" spans="1:9" ht="15" customHeight="1" x14ac:dyDescent="0.2">
      <c r="A109" s="44" t="s">
        <v>381</v>
      </c>
      <c r="B109" s="33">
        <v>158</v>
      </c>
      <c r="C109" s="13">
        <v>80</v>
      </c>
      <c r="D109" s="13">
        <v>63</v>
      </c>
      <c r="E109" s="13">
        <v>46</v>
      </c>
      <c r="F109" s="13">
        <v>49</v>
      </c>
      <c r="G109" s="13">
        <v>69</v>
      </c>
      <c r="H109" s="13">
        <v>74</v>
      </c>
      <c r="I109" s="13">
        <v>15</v>
      </c>
    </row>
    <row r="110" spans="1:9" ht="15" customHeight="1" x14ac:dyDescent="0.2">
      <c r="A110" s="44" t="s">
        <v>382</v>
      </c>
      <c r="B110" s="33">
        <v>86</v>
      </c>
      <c r="C110" s="13">
        <v>40</v>
      </c>
      <c r="D110" s="13">
        <v>29</v>
      </c>
      <c r="E110" s="13">
        <v>16</v>
      </c>
      <c r="F110" s="13">
        <v>36</v>
      </c>
      <c r="G110" s="13">
        <v>20</v>
      </c>
      <c r="H110" s="13">
        <v>47</v>
      </c>
      <c r="I110" s="13">
        <v>19</v>
      </c>
    </row>
    <row r="111" spans="1:9" ht="15" customHeight="1" x14ac:dyDescent="0.2">
      <c r="A111" s="44" t="s">
        <v>383</v>
      </c>
      <c r="B111" s="33">
        <v>15</v>
      </c>
      <c r="C111" s="13">
        <v>7</v>
      </c>
      <c r="D111" s="13">
        <v>6</v>
      </c>
      <c r="E111" s="13">
        <v>3</v>
      </c>
      <c r="F111" s="13">
        <v>6</v>
      </c>
      <c r="G111" s="13">
        <v>6</v>
      </c>
      <c r="H111" s="13">
        <v>8</v>
      </c>
      <c r="I111" s="13">
        <v>1</v>
      </c>
    </row>
    <row r="112" spans="1:9" ht="15" customHeight="1" x14ac:dyDescent="0.2">
      <c r="A112" s="44" t="s">
        <v>384</v>
      </c>
      <c r="B112" s="33">
        <v>108</v>
      </c>
      <c r="C112" s="13">
        <v>48</v>
      </c>
      <c r="D112" s="13">
        <v>43</v>
      </c>
      <c r="E112" s="13">
        <v>38</v>
      </c>
      <c r="F112" s="13">
        <v>33</v>
      </c>
      <c r="G112" s="13">
        <v>68</v>
      </c>
      <c r="H112" s="13">
        <v>35</v>
      </c>
      <c r="I112" s="13">
        <v>5</v>
      </c>
    </row>
    <row r="113" spans="1:9" ht="15" customHeight="1" x14ac:dyDescent="0.2">
      <c r="A113" s="44" t="s">
        <v>385</v>
      </c>
      <c r="B113" s="33">
        <v>51</v>
      </c>
      <c r="C113" s="13">
        <v>29</v>
      </c>
      <c r="D113" s="13">
        <v>20</v>
      </c>
      <c r="E113" s="13">
        <v>11</v>
      </c>
      <c r="F113" s="13">
        <v>21</v>
      </c>
      <c r="G113" s="13">
        <v>18</v>
      </c>
      <c r="H113" s="13">
        <v>28</v>
      </c>
      <c r="I113" s="13">
        <v>5</v>
      </c>
    </row>
    <row r="114" spans="1:9" ht="15" customHeight="1" x14ac:dyDescent="0.2">
      <c r="A114" s="44" t="s">
        <v>386</v>
      </c>
      <c r="B114" s="33">
        <v>24</v>
      </c>
      <c r="C114" s="13">
        <v>13</v>
      </c>
      <c r="D114" s="13">
        <v>6</v>
      </c>
      <c r="E114" s="13">
        <v>8</v>
      </c>
      <c r="F114" s="13">
        <v>4</v>
      </c>
      <c r="G114" s="13">
        <v>13</v>
      </c>
      <c r="H114" s="13">
        <v>7</v>
      </c>
      <c r="I114" s="13">
        <v>4</v>
      </c>
    </row>
    <row r="115" spans="1:9" ht="15" customHeight="1" x14ac:dyDescent="0.2">
      <c r="A115" s="44" t="s">
        <v>387</v>
      </c>
      <c r="B115" s="33">
        <v>103</v>
      </c>
      <c r="C115" s="13">
        <v>50</v>
      </c>
      <c r="D115" s="13">
        <v>23</v>
      </c>
      <c r="E115" s="13">
        <v>39</v>
      </c>
      <c r="F115" s="13">
        <v>31</v>
      </c>
      <c r="G115" s="13">
        <v>38</v>
      </c>
      <c r="H115" s="13">
        <v>50</v>
      </c>
      <c r="I115" s="13">
        <v>15</v>
      </c>
    </row>
    <row r="116" spans="1:9" ht="15" customHeight="1" x14ac:dyDescent="0.2">
      <c r="A116" s="44" t="s">
        <v>388</v>
      </c>
      <c r="B116" s="33">
        <v>85</v>
      </c>
      <c r="C116" s="13">
        <v>46</v>
      </c>
      <c r="D116" s="13">
        <v>27</v>
      </c>
      <c r="E116" s="13">
        <v>23</v>
      </c>
      <c r="F116" s="13">
        <v>27</v>
      </c>
      <c r="G116" s="13">
        <v>37</v>
      </c>
      <c r="H116" s="13">
        <v>36</v>
      </c>
      <c r="I116" s="13">
        <v>12</v>
      </c>
    </row>
    <row r="117" spans="1:9" ht="15" customHeight="1" x14ac:dyDescent="0.2">
      <c r="A117" s="44" t="s">
        <v>389</v>
      </c>
      <c r="B117" s="33">
        <v>22</v>
      </c>
      <c r="C117" s="13">
        <v>11</v>
      </c>
      <c r="D117" s="13">
        <v>5</v>
      </c>
      <c r="E117" s="13">
        <v>7</v>
      </c>
      <c r="F117" s="13">
        <v>10</v>
      </c>
      <c r="G117" s="13">
        <v>4</v>
      </c>
      <c r="H117" s="13">
        <v>15</v>
      </c>
      <c r="I117" s="13">
        <v>3</v>
      </c>
    </row>
    <row r="118" spans="1:9" ht="15" customHeight="1" x14ac:dyDescent="0.2">
      <c r="A118" s="44" t="s">
        <v>390</v>
      </c>
      <c r="B118" s="157">
        <v>24</v>
      </c>
      <c r="C118" s="17">
        <v>12</v>
      </c>
      <c r="D118" s="17">
        <v>6</v>
      </c>
      <c r="E118" s="17">
        <v>4</v>
      </c>
      <c r="F118" s="17">
        <v>12</v>
      </c>
      <c r="G118" s="17">
        <v>8</v>
      </c>
      <c r="H118" s="17">
        <v>12</v>
      </c>
      <c r="I118" s="17">
        <v>4</v>
      </c>
    </row>
    <row r="119" spans="1:9" ht="15" customHeight="1" x14ac:dyDescent="0.2">
      <c r="B119" s="157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1" t="s">
        <v>469</v>
      </c>
      <c r="B120" s="157">
        <v>1773</v>
      </c>
      <c r="C120" s="17">
        <v>781</v>
      </c>
      <c r="D120" s="17">
        <v>993</v>
      </c>
      <c r="E120" s="17">
        <v>381</v>
      </c>
      <c r="F120" s="17">
        <v>698</v>
      </c>
      <c r="G120" s="17">
        <v>688</v>
      </c>
      <c r="H120" s="17">
        <v>887</v>
      </c>
      <c r="I120" s="17">
        <v>198</v>
      </c>
    </row>
    <row r="121" spans="1:9" ht="15" customHeight="1" x14ac:dyDescent="0.2">
      <c r="A121" s="44" t="s">
        <v>391</v>
      </c>
      <c r="B121" s="33">
        <v>41</v>
      </c>
      <c r="C121" s="13">
        <v>19</v>
      </c>
      <c r="D121" s="13">
        <v>18</v>
      </c>
      <c r="E121" s="13">
        <v>5</v>
      </c>
      <c r="F121" s="13">
        <v>21</v>
      </c>
      <c r="G121" s="13">
        <v>15</v>
      </c>
      <c r="H121" s="13">
        <v>17</v>
      </c>
      <c r="I121" s="13">
        <v>9</v>
      </c>
    </row>
    <row r="122" spans="1:9" ht="15" customHeight="1" x14ac:dyDescent="0.2">
      <c r="A122" s="44" t="s">
        <v>307</v>
      </c>
      <c r="B122" s="33">
        <v>592</v>
      </c>
      <c r="C122" s="13">
        <v>244</v>
      </c>
      <c r="D122" s="13">
        <v>324</v>
      </c>
      <c r="E122" s="13">
        <v>132</v>
      </c>
      <c r="F122" s="13">
        <v>245</v>
      </c>
      <c r="G122" s="13">
        <v>200</v>
      </c>
      <c r="H122" s="13">
        <v>321</v>
      </c>
      <c r="I122" s="13">
        <v>71</v>
      </c>
    </row>
    <row r="123" spans="1:9" ht="15" customHeight="1" x14ac:dyDescent="0.2">
      <c r="A123" s="44" t="s">
        <v>416</v>
      </c>
      <c r="B123" s="33">
        <v>45</v>
      </c>
      <c r="C123" s="13">
        <v>16</v>
      </c>
      <c r="D123" s="13">
        <v>24</v>
      </c>
      <c r="E123" s="13">
        <v>5</v>
      </c>
      <c r="F123" s="13">
        <v>18</v>
      </c>
      <c r="G123" s="13">
        <v>10</v>
      </c>
      <c r="H123" s="13">
        <v>27</v>
      </c>
      <c r="I123" s="13">
        <v>8</v>
      </c>
    </row>
    <row r="124" spans="1:9" ht="15" customHeight="1" x14ac:dyDescent="0.2">
      <c r="A124" s="44" t="s">
        <v>308</v>
      </c>
      <c r="B124" s="33">
        <v>726</v>
      </c>
      <c r="C124" s="13">
        <v>347</v>
      </c>
      <c r="D124" s="13">
        <v>467</v>
      </c>
      <c r="E124" s="13">
        <v>160</v>
      </c>
      <c r="F124" s="13">
        <v>274</v>
      </c>
      <c r="G124" s="13">
        <v>353</v>
      </c>
      <c r="H124" s="13">
        <v>311</v>
      </c>
      <c r="I124" s="13">
        <v>62</v>
      </c>
    </row>
    <row r="125" spans="1:9" ht="15" customHeight="1" x14ac:dyDescent="0.2">
      <c r="A125" s="44" t="s">
        <v>403</v>
      </c>
      <c r="B125" s="33">
        <v>82</v>
      </c>
      <c r="C125" s="13">
        <v>40</v>
      </c>
      <c r="D125" s="13">
        <v>39</v>
      </c>
      <c r="E125" s="13">
        <v>8</v>
      </c>
      <c r="F125" s="13">
        <v>40</v>
      </c>
      <c r="G125" s="13">
        <v>29</v>
      </c>
      <c r="H125" s="13">
        <v>46</v>
      </c>
      <c r="I125" s="13">
        <v>7</v>
      </c>
    </row>
    <row r="126" spans="1:9" ht="15" customHeight="1" x14ac:dyDescent="0.2">
      <c r="A126" s="44" t="s">
        <v>32</v>
      </c>
      <c r="B126" s="33">
        <v>287</v>
      </c>
      <c r="C126" s="13">
        <v>115</v>
      </c>
      <c r="D126" s="13">
        <v>121</v>
      </c>
      <c r="E126" s="13">
        <v>71</v>
      </c>
      <c r="F126" s="13">
        <v>100</v>
      </c>
      <c r="G126" s="13">
        <v>81</v>
      </c>
      <c r="H126" s="13">
        <v>165</v>
      </c>
      <c r="I126" s="13">
        <v>41</v>
      </c>
    </row>
    <row r="127" spans="1:9" ht="15" customHeight="1" x14ac:dyDescent="0.2">
      <c r="A127" s="44"/>
      <c r="B127" s="157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1" t="s">
        <v>470</v>
      </c>
      <c r="B128" s="157">
        <v>893</v>
      </c>
      <c r="C128" s="17">
        <v>419</v>
      </c>
      <c r="D128" s="17">
        <v>326</v>
      </c>
      <c r="E128" s="17">
        <v>181</v>
      </c>
      <c r="F128" s="17">
        <v>334</v>
      </c>
      <c r="G128" s="17">
        <v>322</v>
      </c>
      <c r="H128" s="17">
        <v>430</v>
      </c>
      <c r="I128" s="17">
        <v>141</v>
      </c>
    </row>
    <row r="129" spans="1:9" ht="15" customHeight="1" x14ac:dyDescent="0.2">
      <c r="A129" s="44" t="s">
        <v>340</v>
      </c>
      <c r="B129" s="33">
        <v>19</v>
      </c>
      <c r="C129" s="13">
        <v>7</v>
      </c>
      <c r="D129" s="13">
        <v>7</v>
      </c>
      <c r="E129" s="13">
        <v>3</v>
      </c>
      <c r="F129" s="13">
        <v>9</v>
      </c>
      <c r="G129" s="13">
        <v>3</v>
      </c>
      <c r="H129" s="13">
        <v>9</v>
      </c>
      <c r="I129" s="13">
        <v>7</v>
      </c>
    </row>
    <row r="130" spans="1:9" ht="15" customHeight="1" x14ac:dyDescent="0.2">
      <c r="A130" s="44" t="s">
        <v>287</v>
      </c>
      <c r="B130" s="33">
        <v>179</v>
      </c>
      <c r="C130" s="13">
        <v>82</v>
      </c>
      <c r="D130" s="13">
        <v>54</v>
      </c>
      <c r="E130" s="13">
        <v>32</v>
      </c>
      <c r="F130" s="13">
        <v>73</v>
      </c>
      <c r="G130" s="13">
        <v>47</v>
      </c>
      <c r="H130" s="13">
        <v>96</v>
      </c>
      <c r="I130" s="13">
        <v>36</v>
      </c>
    </row>
    <row r="131" spans="1:9" ht="15" customHeight="1" x14ac:dyDescent="0.2">
      <c r="A131" s="44" t="s">
        <v>279</v>
      </c>
      <c r="B131" s="33">
        <v>201</v>
      </c>
      <c r="C131" s="13">
        <v>97</v>
      </c>
      <c r="D131" s="13">
        <v>86</v>
      </c>
      <c r="E131" s="13">
        <v>34</v>
      </c>
      <c r="F131" s="13">
        <v>86</v>
      </c>
      <c r="G131" s="13">
        <v>65</v>
      </c>
      <c r="H131" s="13">
        <v>108</v>
      </c>
      <c r="I131" s="13">
        <v>28</v>
      </c>
    </row>
    <row r="132" spans="1:9" ht="15" customHeight="1" x14ac:dyDescent="0.2">
      <c r="A132" s="44" t="s">
        <v>341</v>
      </c>
      <c r="B132" s="33">
        <v>62</v>
      </c>
      <c r="C132" s="13">
        <v>36</v>
      </c>
      <c r="D132" s="13">
        <v>16</v>
      </c>
      <c r="E132" s="13">
        <v>17</v>
      </c>
      <c r="F132" s="13">
        <v>20</v>
      </c>
      <c r="G132" s="13">
        <v>18</v>
      </c>
      <c r="H132" s="13">
        <v>31</v>
      </c>
      <c r="I132" s="13">
        <v>13</v>
      </c>
    </row>
    <row r="133" spans="1:9" ht="15" customHeight="1" x14ac:dyDescent="0.2">
      <c r="A133" s="44" t="s">
        <v>342</v>
      </c>
      <c r="B133" s="33">
        <v>102</v>
      </c>
      <c r="C133" s="13">
        <v>42</v>
      </c>
      <c r="D133" s="13">
        <v>46</v>
      </c>
      <c r="E133" s="13">
        <v>20</v>
      </c>
      <c r="F133" s="13">
        <v>39</v>
      </c>
      <c r="G133" s="13">
        <v>37</v>
      </c>
      <c r="H133" s="13">
        <v>53</v>
      </c>
      <c r="I133" s="13">
        <v>12</v>
      </c>
    </row>
    <row r="134" spans="1:9" ht="15" customHeight="1" x14ac:dyDescent="0.2">
      <c r="A134" s="44" t="s">
        <v>282</v>
      </c>
      <c r="B134" s="33">
        <v>330</v>
      </c>
      <c r="C134" s="13">
        <v>155</v>
      </c>
      <c r="D134" s="13">
        <v>117</v>
      </c>
      <c r="E134" s="13">
        <v>75</v>
      </c>
      <c r="F134" s="13">
        <v>107</v>
      </c>
      <c r="G134" s="13">
        <v>152</v>
      </c>
      <c r="H134" s="13">
        <v>133</v>
      </c>
      <c r="I134" s="13">
        <v>45</v>
      </c>
    </row>
    <row r="135" spans="1:9" ht="15" customHeight="1" x14ac:dyDescent="0.2">
      <c r="A135" s="44"/>
      <c r="B135" s="157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1" t="s">
        <v>39</v>
      </c>
      <c r="B136" s="157">
        <v>6047</v>
      </c>
      <c r="C136" s="17">
        <v>3035</v>
      </c>
      <c r="D136" s="17">
        <v>2432</v>
      </c>
      <c r="E136" s="17">
        <v>1142</v>
      </c>
      <c r="F136" s="17">
        <v>2308</v>
      </c>
      <c r="G136" s="17">
        <v>1807</v>
      </c>
      <c r="H136" s="17">
        <v>3228</v>
      </c>
      <c r="I136" s="17">
        <v>1012</v>
      </c>
    </row>
    <row r="137" spans="1:9" ht="15" customHeight="1" x14ac:dyDescent="0.2">
      <c r="A137" s="44" t="s">
        <v>392</v>
      </c>
      <c r="B137" s="33">
        <v>94</v>
      </c>
      <c r="C137" s="13">
        <v>45</v>
      </c>
      <c r="D137" s="13">
        <v>36</v>
      </c>
      <c r="E137" s="13">
        <v>26</v>
      </c>
      <c r="F137" s="13">
        <v>37</v>
      </c>
      <c r="G137" s="13">
        <v>30</v>
      </c>
      <c r="H137" s="13">
        <v>56</v>
      </c>
      <c r="I137" s="13">
        <v>8</v>
      </c>
    </row>
    <row r="138" spans="1:9" ht="15" customHeight="1" x14ac:dyDescent="0.2">
      <c r="A138" s="44" t="s">
        <v>23</v>
      </c>
      <c r="B138" s="33">
        <v>1328</v>
      </c>
      <c r="C138" s="13">
        <v>642</v>
      </c>
      <c r="D138" s="13">
        <v>438</v>
      </c>
      <c r="E138" s="13">
        <v>256</v>
      </c>
      <c r="F138" s="13">
        <v>405</v>
      </c>
      <c r="G138" s="13">
        <v>414</v>
      </c>
      <c r="H138" s="13">
        <v>655</v>
      </c>
      <c r="I138" s="13">
        <v>259</v>
      </c>
    </row>
    <row r="139" spans="1:9" ht="15" customHeight="1" x14ac:dyDescent="0.2">
      <c r="A139" s="44" t="s">
        <v>393</v>
      </c>
      <c r="B139" s="33">
        <v>22</v>
      </c>
      <c r="C139" s="13">
        <v>14</v>
      </c>
      <c r="D139" s="13">
        <v>13</v>
      </c>
      <c r="E139" s="13">
        <v>5</v>
      </c>
      <c r="F139" s="13">
        <v>5</v>
      </c>
      <c r="G139" s="13">
        <v>5</v>
      </c>
      <c r="H139" s="13">
        <v>13</v>
      </c>
      <c r="I139" s="13">
        <v>4</v>
      </c>
    </row>
    <row r="140" spans="1:9" ht="15" customHeight="1" x14ac:dyDescent="0.2">
      <c r="A140" s="44" t="s">
        <v>394</v>
      </c>
      <c r="B140" s="33">
        <v>38</v>
      </c>
      <c r="C140" s="13">
        <v>18</v>
      </c>
      <c r="D140" s="13">
        <v>8</v>
      </c>
      <c r="E140" s="13">
        <v>10</v>
      </c>
      <c r="F140" s="13">
        <v>13</v>
      </c>
      <c r="G140" s="13">
        <v>10</v>
      </c>
      <c r="H140" s="13">
        <v>20</v>
      </c>
      <c r="I140" s="13">
        <v>8</v>
      </c>
    </row>
    <row r="141" spans="1:9" ht="15" customHeight="1" x14ac:dyDescent="0.2">
      <c r="A141" s="44" t="s">
        <v>395</v>
      </c>
      <c r="B141" s="33">
        <v>38</v>
      </c>
      <c r="C141" s="13">
        <v>18</v>
      </c>
      <c r="D141" s="13">
        <v>10</v>
      </c>
      <c r="E141" s="13">
        <v>9</v>
      </c>
      <c r="F141" s="13">
        <v>16</v>
      </c>
      <c r="G141" s="13">
        <v>5</v>
      </c>
      <c r="H141" s="13">
        <v>25</v>
      </c>
      <c r="I141" s="13">
        <v>8</v>
      </c>
    </row>
    <row r="142" spans="1:9" ht="15" customHeight="1" x14ac:dyDescent="0.2">
      <c r="A142" s="44" t="s">
        <v>396</v>
      </c>
      <c r="B142" s="33">
        <v>74</v>
      </c>
      <c r="C142" s="13">
        <v>38</v>
      </c>
      <c r="D142" s="13">
        <v>39</v>
      </c>
      <c r="E142" s="13">
        <v>14</v>
      </c>
      <c r="F142" s="13">
        <v>38</v>
      </c>
      <c r="G142" s="13">
        <v>28</v>
      </c>
      <c r="H142" s="13">
        <v>39</v>
      </c>
      <c r="I142" s="13">
        <v>7</v>
      </c>
    </row>
    <row r="143" spans="1:9" ht="15" customHeight="1" x14ac:dyDescent="0.2">
      <c r="A143" s="44" t="s">
        <v>274</v>
      </c>
      <c r="B143" s="33">
        <v>254</v>
      </c>
      <c r="C143" s="13">
        <v>117</v>
      </c>
      <c r="D143" s="13">
        <v>124</v>
      </c>
      <c r="E143" s="13">
        <v>31</v>
      </c>
      <c r="F143" s="13">
        <v>121</v>
      </c>
      <c r="G143" s="13">
        <v>72</v>
      </c>
      <c r="H143" s="13">
        <v>144</v>
      </c>
      <c r="I143" s="13">
        <v>38</v>
      </c>
    </row>
    <row r="144" spans="1:9" ht="15" customHeight="1" x14ac:dyDescent="0.2">
      <c r="A144" s="44" t="s">
        <v>397</v>
      </c>
      <c r="B144" s="33">
        <v>34</v>
      </c>
      <c r="C144" s="13">
        <v>17</v>
      </c>
      <c r="D144" s="13">
        <v>18</v>
      </c>
      <c r="E144" s="13">
        <v>6</v>
      </c>
      <c r="F144" s="13">
        <v>19</v>
      </c>
      <c r="G144" s="13">
        <v>7</v>
      </c>
      <c r="H144" s="13">
        <v>18</v>
      </c>
      <c r="I144" s="13">
        <v>9</v>
      </c>
    </row>
    <row r="145" spans="1:9" ht="15" customHeight="1" x14ac:dyDescent="0.2">
      <c r="A145" s="44" t="s">
        <v>398</v>
      </c>
      <c r="B145" s="33">
        <v>22</v>
      </c>
      <c r="C145" s="13">
        <v>11</v>
      </c>
      <c r="D145" s="13">
        <v>10</v>
      </c>
      <c r="E145" s="13">
        <v>8</v>
      </c>
      <c r="F145" s="13">
        <v>6</v>
      </c>
      <c r="G145" s="13">
        <v>8</v>
      </c>
      <c r="H145" s="13">
        <v>13</v>
      </c>
      <c r="I145" s="13">
        <v>1</v>
      </c>
    </row>
    <row r="146" spans="1:9" ht="15" customHeight="1" x14ac:dyDescent="0.2">
      <c r="A146" s="44" t="s">
        <v>312</v>
      </c>
      <c r="B146" s="33">
        <v>98</v>
      </c>
      <c r="C146" s="13">
        <v>50</v>
      </c>
      <c r="D146" s="13">
        <v>37</v>
      </c>
      <c r="E146" s="13">
        <v>18</v>
      </c>
      <c r="F146" s="13">
        <v>37</v>
      </c>
      <c r="G146" s="13">
        <v>32</v>
      </c>
      <c r="H146" s="13">
        <v>46</v>
      </c>
      <c r="I146" s="13">
        <v>20</v>
      </c>
    </row>
    <row r="147" spans="1:9" ht="15" customHeight="1" x14ac:dyDescent="0.2">
      <c r="A147" s="44" t="s">
        <v>399</v>
      </c>
      <c r="B147" s="33">
        <v>61</v>
      </c>
      <c r="C147" s="13">
        <v>34</v>
      </c>
      <c r="D147" s="13">
        <v>22</v>
      </c>
      <c r="E147" s="13">
        <v>12</v>
      </c>
      <c r="F147" s="13">
        <v>16</v>
      </c>
      <c r="G147" s="13">
        <v>18</v>
      </c>
      <c r="H147" s="13">
        <v>34</v>
      </c>
      <c r="I147" s="13">
        <v>9</v>
      </c>
    </row>
    <row r="148" spans="1:9" ht="15" customHeight="1" x14ac:dyDescent="0.2">
      <c r="A148" s="44" t="s">
        <v>400</v>
      </c>
      <c r="B148" s="33">
        <v>95</v>
      </c>
      <c r="C148" s="13">
        <v>48</v>
      </c>
      <c r="D148" s="13">
        <v>44</v>
      </c>
      <c r="E148" s="13">
        <v>19</v>
      </c>
      <c r="F148" s="13">
        <v>45</v>
      </c>
      <c r="G148" s="13">
        <v>28</v>
      </c>
      <c r="H148" s="13">
        <v>56</v>
      </c>
      <c r="I148" s="13">
        <v>11</v>
      </c>
    </row>
    <row r="149" spans="1:9" ht="15" customHeight="1" x14ac:dyDescent="0.2">
      <c r="A149" s="44" t="s">
        <v>401</v>
      </c>
      <c r="B149" s="33">
        <v>124</v>
      </c>
      <c r="C149" s="13">
        <v>64</v>
      </c>
      <c r="D149" s="13">
        <v>36</v>
      </c>
      <c r="E149" s="13">
        <v>30</v>
      </c>
      <c r="F149" s="13">
        <v>47</v>
      </c>
      <c r="G149" s="13">
        <v>39</v>
      </c>
      <c r="H149" s="13">
        <v>62</v>
      </c>
      <c r="I149" s="13">
        <v>23</v>
      </c>
    </row>
    <row r="150" spans="1:9" ht="15" customHeight="1" x14ac:dyDescent="0.2">
      <c r="A150" s="44" t="s">
        <v>402</v>
      </c>
      <c r="B150" s="33">
        <v>110</v>
      </c>
      <c r="C150" s="13">
        <v>42</v>
      </c>
      <c r="D150" s="13">
        <v>32</v>
      </c>
      <c r="E150" s="13">
        <v>23</v>
      </c>
      <c r="F150" s="13">
        <v>41</v>
      </c>
      <c r="G150" s="13">
        <v>41</v>
      </c>
      <c r="H150" s="13">
        <v>55</v>
      </c>
      <c r="I150" s="13">
        <v>14</v>
      </c>
    </row>
    <row r="151" spans="1:9" ht="15" customHeight="1" x14ac:dyDescent="0.2">
      <c r="A151" s="44" t="s">
        <v>404</v>
      </c>
      <c r="B151" s="33">
        <v>35</v>
      </c>
      <c r="C151" s="13">
        <v>20</v>
      </c>
      <c r="D151" s="13">
        <v>8</v>
      </c>
      <c r="E151" s="13">
        <v>5</v>
      </c>
      <c r="F151" s="13">
        <v>11</v>
      </c>
      <c r="G151" s="13">
        <v>11</v>
      </c>
      <c r="H151" s="13">
        <v>20</v>
      </c>
      <c r="I151" s="13">
        <v>4</v>
      </c>
    </row>
    <row r="152" spans="1:9" ht="15" customHeight="1" x14ac:dyDescent="0.2">
      <c r="A152" s="44" t="s">
        <v>405</v>
      </c>
      <c r="B152" s="33">
        <v>326</v>
      </c>
      <c r="C152" s="13">
        <v>153</v>
      </c>
      <c r="D152" s="13">
        <v>128</v>
      </c>
      <c r="E152" s="13">
        <v>59</v>
      </c>
      <c r="F152" s="13">
        <v>141</v>
      </c>
      <c r="G152" s="13">
        <v>105</v>
      </c>
      <c r="H152" s="13">
        <v>179</v>
      </c>
      <c r="I152" s="13">
        <v>42</v>
      </c>
    </row>
    <row r="153" spans="1:9" ht="15" customHeight="1" x14ac:dyDescent="0.2">
      <c r="A153" s="44" t="s">
        <v>406</v>
      </c>
      <c r="B153" s="33">
        <v>119</v>
      </c>
      <c r="C153" s="13">
        <v>56</v>
      </c>
      <c r="D153" s="13">
        <v>43</v>
      </c>
      <c r="E153" s="13">
        <v>12</v>
      </c>
      <c r="F153" s="13">
        <v>63</v>
      </c>
      <c r="G153" s="13">
        <v>37</v>
      </c>
      <c r="H153" s="13">
        <v>75</v>
      </c>
      <c r="I153" s="13">
        <v>7</v>
      </c>
    </row>
    <row r="154" spans="1:9" ht="15" customHeight="1" x14ac:dyDescent="0.2">
      <c r="A154" s="44" t="s">
        <v>275</v>
      </c>
      <c r="B154" s="33">
        <v>477</v>
      </c>
      <c r="C154" s="13">
        <v>256</v>
      </c>
      <c r="D154" s="13">
        <v>260</v>
      </c>
      <c r="E154" s="13">
        <v>76</v>
      </c>
      <c r="F154" s="13">
        <v>211</v>
      </c>
      <c r="G154" s="13">
        <v>141</v>
      </c>
      <c r="H154" s="13">
        <v>268</v>
      </c>
      <c r="I154" s="13">
        <v>68</v>
      </c>
    </row>
    <row r="155" spans="1:9" ht="15" customHeight="1" x14ac:dyDescent="0.2">
      <c r="A155" s="44" t="s">
        <v>407</v>
      </c>
      <c r="B155" s="33">
        <v>12</v>
      </c>
      <c r="C155" s="13">
        <v>6</v>
      </c>
      <c r="D155" s="13">
        <v>1</v>
      </c>
      <c r="E155" s="13">
        <v>4</v>
      </c>
      <c r="F155" s="13">
        <v>2</v>
      </c>
      <c r="G155" s="13">
        <v>5</v>
      </c>
      <c r="H155" s="13">
        <v>6</v>
      </c>
      <c r="I155" s="13">
        <v>1</v>
      </c>
    </row>
    <row r="156" spans="1:9" ht="15" customHeight="1" x14ac:dyDescent="0.2">
      <c r="A156" s="44" t="s">
        <v>276</v>
      </c>
      <c r="B156" s="33">
        <v>476</v>
      </c>
      <c r="C156" s="13">
        <v>228</v>
      </c>
      <c r="D156" s="13">
        <v>246</v>
      </c>
      <c r="E156" s="13">
        <v>75</v>
      </c>
      <c r="F156" s="13">
        <v>193</v>
      </c>
      <c r="G156" s="13">
        <v>102</v>
      </c>
      <c r="H156" s="13">
        <v>275</v>
      </c>
      <c r="I156" s="13">
        <v>99</v>
      </c>
    </row>
    <row r="157" spans="1:9" ht="15" customHeight="1" x14ac:dyDescent="0.2">
      <c r="A157" s="44" t="s">
        <v>277</v>
      </c>
      <c r="B157" s="33">
        <v>263</v>
      </c>
      <c r="C157" s="13">
        <v>126</v>
      </c>
      <c r="D157" s="13">
        <v>120</v>
      </c>
      <c r="E157" s="13">
        <v>46</v>
      </c>
      <c r="F157" s="13">
        <v>107</v>
      </c>
      <c r="G157" s="13">
        <v>82</v>
      </c>
      <c r="H157" s="13">
        <v>144</v>
      </c>
      <c r="I157" s="13">
        <v>37</v>
      </c>
    </row>
    <row r="158" spans="1:9" ht="15" customHeight="1" x14ac:dyDescent="0.2">
      <c r="A158" s="44" t="s">
        <v>408</v>
      </c>
      <c r="B158" s="33">
        <v>60</v>
      </c>
      <c r="C158" s="13">
        <v>33</v>
      </c>
      <c r="D158" s="13">
        <v>27</v>
      </c>
      <c r="E158" s="13">
        <v>6</v>
      </c>
      <c r="F158" s="13">
        <v>31</v>
      </c>
      <c r="G158" s="13">
        <v>10</v>
      </c>
      <c r="H158" s="13">
        <v>37</v>
      </c>
      <c r="I158" s="13">
        <v>13</v>
      </c>
    </row>
    <row r="159" spans="1:9" ht="15" customHeight="1" x14ac:dyDescent="0.2">
      <c r="A159" s="44" t="s">
        <v>409</v>
      </c>
      <c r="B159" s="33">
        <v>134</v>
      </c>
      <c r="C159" s="13">
        <v>78</v>
      </c>
      <c r="D159" s="13">
        <v>53</v>
      </c>
      <c r="E159" s="13">
        <v>36</v>
      </c>
      <c r="F159" s="13">
        <v>48</v>
      </c>
      <c r="G159" s="13">
        <v>42</v>
      </c>
      <c r="H159" s="13">
        <v>66</v>
      </c>
      <c r="I159" s="13">
        <v>26</v>
      </c>
    </row>
    <row r="160" spans="1:9" ht="15" customHeight="1" x14ac:dyDescent="0.2">
      <c r="A160" s="44" t="s">
        <v>410</v>
      </c>
      <c r="B160" s="33">
        <v>86</v>
      </c>
      <c r="C160" s="13">
        <v>41</v>
      </c>
      <c r="D160" s="13">
        <v>28</v>
      </c>
      <c r="E160" s="13">
        <v>23</v>
      </c>
      <c r="F160" s="13">
        <v>22</v>
      </c>
      <c r="G160" s="13">
        <v>26</v>
      </c>
      <c r="H160" s="13">
        <v>47</v>
      </c>
      <c r="I160" s="13">
        <v>13</v>
      </c>
    </row>
    <row r="161" spans="1:9" ht="15" customHeight="1" x14ac:dyDescent="0.2">
      <c r="A161" s="44" t="s">
        <v>411</v>
      </c>
      <c r="B161" s="33">
        <v>26</v>
      </c>
      <c r="C161" s="13">
        <v>16</v>
      </c>
      <c r="D161" s="13">
        <v>6</v>
      </c>
      <c r="E161" s="13">
        <v>5</v>
      </c>
      <c r="F161" s="13">
        <v>10</v>
      </c>
      <c r="G161" s="13">
        <v>11</v>
      </c>
      <c r="H161" s="13">
        <v>11</v>
      </c>
      <c r="I161" s="13">
        <v>4</v>
      </c>
    </row>
    <row r="162" spans="1:9" ht="15" customHeight="1" x14ac:dyDescent="0.2">
      <c r="A162" s="44" t="s">
        <v>34</v>
      </c>
      <c r="B162" s="33">
        <v>639</v>
      </c>
      <c r="C162" s="13">
        <v>365</v>
      </c>
      <c r="D162" s="13">
        <v>236</v>
      </c>
      <c r="E162" s="13">
        <v>129</v>
      </c>
      <c r="F162" s="13">
        <v>226</v>
      </c>
      <c r="G162" s="13">
        <v>215</v>
      </c>
      <c r="H162" s="13">
        <v>311</v>
      </c>
      <c r="I162" s="13">
        <v>113</v>
      </c>
    </row>
    <row r="163" spans="1:9" ht="15" customHeight="1" x14ac:dyDescent="0.2">
      <c r="A163" s="44" t="s">
        <v>412</v>
      </c>
      <c r="B163" s="33">
        <v>65</v>
      </c>
      <c r="C163" s="13">
        <v>31</v>
      </c>
      <c r="D163" s="13">
        <v>34</v>
      </c>
      <c r="E163" s="13">
        <v>12</v>
      </c>
      <c r="F163" s="13">
        <v>28</v>
      </c>
      <c r="G163" s="13">
        <v>21</v>
      </c>
      <c r="H163" s="13">
        <v>32</v>
      </c>
      <c r="I163" s="13">
        <v>12</v>
      </c>
    </row>
    <row r="164" spans="1:9" ht="15" customHeight="1" x14ac:dyDescent="0.2">
      <c r="A164" s="44" t="s">
        <v>413</v>
      </c>
      <c r="B164" s="33">
        <v>166</v>
      </c>
      <c r="C164" s="13">
        <v>77</v>
      </c>
      <c r="D164" s="13">
        <v>51</v>
      </c>
      <c r="E164" s="13">
        <v>37</v>
      </c>
      <c r="F164" s="13">
        <v>61</v>
      </c>
      <c r="G164" s="13">
        <v>39</v>
      </c>
      <c r="H164" s="13">
        <v>93</v>
      </c>
      <c r="I164" s="13">
        <v>34</v>
      </c>
    </row>
    <row r="165" spans="1:9" ht="15" customHeight="1" x14ac:dyDescent="0.2">
      <c r="A165" s="44" t="s">
        <v>414</v>
      </c>
      <c r="B165" s="33">
        <v>54</v>
      </c>
      <c r="C165" s="13">
        <v>31</v>
      </c>
      <c r="D165" s="13">
        <v>20</v>
      </c>
      <c r="E165" s="13">
        <v>12</v>
      </c>
      <c r="F165" s="13">
        <v>20</v>
      </c>
      <c r="G165" s="13">
        <v>17</v>
      </c>
      <c r="H165" s="13">
        <v>25</v>
      </c>
      <c r="I165" s="13">
        <v>12</v>
      </c>
    </row>
    <row r="166" spans="1:9" ht="15" customHeight="1" x14ac:dyDescent="0.2">
      <c r="A166" s="44" t="s">
        <v>415</v>
      </c>
      <c r="B166" s="33">
        <v>210</v>
      </c>
      <c r="C166" s="13">
        <v>104</v>
      </c>
      <c r="D166" s="13">
        <v>98</v>
      </c>
      <c r="E166" s="13">
        <v>31</v>
      </c>
      <c r="F166" s="13">
        <v>103</v>
      </c>
      <c r="G166" s="13">
        <v>68</v>
      </c>
      <c r="H166" s="13">
        <v>117</v>
      </c>
      <c r="I166" s="13">
        <v>25</v>
      </c>
    </row>
    <row r="167" spans="1:9" ht="15" customHeight="1" x14ac:dyDescent="0.2">
      <c r="A167" s="44" t="s">
        <v>278</v>
      </c>
      <c r="B167" s="33">
        <v>507</v>
      </c>
      <c r="C167" s="13">
        <v>256</v>
      </c>
      <c r="D167" s="13">
        <v>206</v>
      </c>
      <c r="E167" s="13">
        <v>107</v>
      </c>
      <c r="F167" s="13">
        <v>185</v>
      </c>
      <c r="G167" s="13">
        <v>138</v>
      </c>
      <c r="H167" s="13">
        <v>286</v>
      </c>
      <c r="I167" s="13">
        <v>83</v>
      </c>
    </row>
    <row r="168" spans="1:9" ht="15" customHeight="1" x14ac:dyDescent="0.2">
      <c r="A168" s="44"/>
      <c r="B168" s="157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1" t="s">
        <v>40</v>
      </c>
      <c r="B169" s="157">
        <v>1205</v>
      </c>
      <c r="C169" s="17">
        <v>534</v>
      </c>
      <c r="D169" s="17">
        <v>535</v>
      </c>
      <c r="E169" s="17">
        <v>261</v>
      </c>
      <c r="F169" s="17">
        <v>380</v>
      </c>
      <c r="G169" s="17">
        <v>449</v>
      </c>
      <c r="H169" s="17">
        <v>595</v>
      </c>
      <c r="I169" s="17">
        <v>161</v>
      </c>
    </row>
    <row r="170" spans="1:9" ht="15" customHeight="1" x14ac:dyDescent="0.2">
      <c r="A170" s="44" t="s">
        <v>309</v>
      </c>
      <c r="B170" s="33">
        <v>225</v>
      </c>
      <c r="C170" s="13">
        <v>109</v>
      </c>
      <c r="D170" s="13">
        <v>111</v>
      </c>
      <c r="E170" s="13">
        <v>49</v>
      </c>
      <c r="F170" s="13">
        <v>71</v>
      </c>
      <c r="G170" s="13">
        <v>86</v>
      </c>
      <c r="H170" s="13">
        <v>110</v>
      </c>
      <c r="I170" s="13">
        <v>29</v>
      </c>
    </row>
    <row r="171" spans="1:9" ht="15" customHeight="1" x14ac:dyDescent="0.2">
      <c r="A171" s="44" t="s">
        <v>310</v>
      </c>
      <c r="B171" s="33">
        <v>223</v>
      </c>
      <c r="C171" s="13">
        <v>97</v>
      </c>
      <c r="D171" s="13">
        <v>73</v>
      </c>
      <c r="E171" s="13">
        <v>48</v>
      </c>
      <c r="F171" s="13">
        <v>81</v>
      </c>
      <c r="G171" s="13">
        <v>75</v>
      </c>
      <c r="H171" s="13">
        <v>110</v>
      </c>
      <c r="I171" s="13">
        <v>38</v>
      </c>
    </row>
    <row r="172" spans="1:9" ht="15" customHeight="1" x14ac:dyDescent="0.2">
      <c r="A172" s="44" t="s">
        <v>33</v>
      </c>
      <c r="B172" s="33">
        <v>495</v>
      </c>
      <c r="C172" s="13">
        <v>219</v>
      </c>
      <c r="D172" s="13">
        <v>250</v>
      </c>
      <c r="E172" s="13">
        <v>87</v>
      </c>
      <c r="F172" s="13">
        <v>166</v>
      </c>
      <c r="G172" s="13">
        <v>194</v>
      </c>
      <c r="H172" s="13">
        <v>247</v>
      </c>
      <c r="I172" s="13">
        <v>54</v>
      </c>
    </row>
    <row r="173" spans="1:9" ht="15" customHeight="1" x14ac:dyDescent="0.2">
      <c r="A173" s="44" t="s">
        <v>417</v>
      </c>
      <c r="B173" s="33">
        <v>262</v>
      </c>
      <c r="C173" s="13">
        <v>109</v>
      </c>
      <c r="D173" s="13">
        <v>101</v>
      </c>
      <c r="E173" s="13">
        <v>77</v>
      </c>
      <c r="F173" s="13">
        <v>62</v>
      </c>
      <c r="G173" s="13">
        <v>94</v>
      </c>
      <c r="H173" s="13">
        <v>128</v>
      </c>
      <c r="I173" s="13">
        <v>40</v>
      </c>
    </row>
    <row r="174" spans="1:9" ht="15" customHeight="1" x14ac:dyDescent="0.2">
      <c r="A174" s="44"/>
      <c r="B174" s="157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79" t="s">
        <v>42</v>
      </c>
      <c r="B175" s="157">
        <v>17069</v>
      </c>
      <c r="C175" s="17">
        <v>7969</v>
      </c>
      <c r="D175" s="17">
        <v>6774</v>
      </c>
      <c r="E175" s="17">
        <v>2914</v>
      </c>
      <c r="F175" s="17">
        <v>6367</v>
      </c>
      <c r="G175" s="17">
        <v>5420</v>
      </c>
      <c r="H175" s="17">
        <v>8165</v>
      </c>
      <c r="I175" s="17">
        <v>3484</v>
      </c>
    </row>
    <row r="176" spans="1:9" ht="15" customHeight="1" x14ac:dyDescent="0.2">
      <c r="A176" s="44"/>
      <c r="B176" s="157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1" t="s">
        <v>44</v>
      </c>
      <c r="B177" s="157">
        <v>2771</v>
      </c>
      <c r="C177" s="17">
        <v>1287</v>
      </c>
      <c r="D177" s="17">
        <v>775</v>
      </c>
      <c r="E177" s="17">
        <v>538</v>
      </c>
      <c r="F177" s="17">
        <v>1055</v>
      </c>
      <c r="G177" s="17">
        <v>857</v>
      </c>
      <c r="H177" s="17">
        <v>1378</v>
      </c>
      <c r="I177" s="17">
        <v>536</v>
      </c>
    </row>
    <row r="178" spans="1:9" ht="15" customHeight="1" x14ac:dyDescent="0.2">
      <c r="A178" s="44" t="s">
        <v>418</v>
      </c>
      <c r="B178" s="33">
        <v>83</v>
      </c>
      <c r="C178" s="13">
        <v>44</v>
      </c>
      <c r="D178" s="13">
        <v>19</v>
      </c>
      <c r="E178" s="13">
        <v>13</v>
      </c>
      <c r="F178" s="13">
        <v>41</v>
      </c>
      <c r="G178" s="13">
        <v>20</v>
      </c>
      <c r="H178" s="13">
        <v>46</v>
      </c>
      <c r="I178" s="13">
        <v>17</v>
      </c>
    </row>
    <row r="179" spans="1:9" ht="15" customHeight="1" x14ac:dyDescent="0.2">
      <c r="A179" s="44" t="s">
        <v>419</v>
      </c>
      <c r="B179" s="33">
        <v>53</v>
      </c>
      <c r="C179" s="13">
        <v>26</v>
      </c>
      <c r="D179" s="13">
        <v>24</v>
      </c>
      <c r="E179" s="13">
        <v>10</v>
      </c>
      <c r="F179" s="13">
        <v>28</v>
      </c>
      <c r="G179" s="13">
        <v>10</v>
      </c>
      <c r="H179" s="13">
        <v>28</v>
      </c>
      <c r="I179" s="13">
        <v>15</v>
      </c>
    </row>
    <row r="180" spans="1:9" ht="15" customHeight="1" x14ac:dyDescent="0.2">
      <c r="A180" s="44" t="s">
        <v>420</v>
      </c>
      <c r="B180" s="33">
        <v>83</v>
      </c>
      <c r="C180" s="13">
        <v>52</v>
      </c>
      <c r="D180" s="13">
        <v>23</v>
      </c>
      <c r="E180" s="13">
        <v>20</v>
      </c>
      <c r="F180" s="13">
        <v>36</v>
      </c>
      <c r="G180" s="13">
        <v>14</v>
      </c>
      <c r="H180" s="13">
        <v>39</v>
      </c>
      <c r="I180" s="13">
        <v>30</v>
      </c>
    </row>
    <row r="181" spans="1:9" ht="15" customHeight="1" x14ac:dyDescent="0.2">
      <c r="A181" s="44" t="s">
        <v>421</v>
      </c>
      <c r="B181" s="33">
        <v>65</v>
      </c>
      <c r="C181" s="13">
        <v>20</v>
      </c>
      <c r="D181" s="13">
        <v>16</v>
      </c>
      <c r="E181" s="13">
        <v>20</v>
      </c>
      <c r="F181" s="13">
        <v>23</v>
      </c>
      <c r="G181" s="13">
        <v>15</v>
      </c>
      <c r="H181" s="13">
        <v>44</v>
      </c>
      <c r="I181" s="13">
        <v>6</v>
      </c>
    </row>
    <row r="182" spans="1:9" ht="15" customHeight="1" x14ac:dyDescent="0.2">
      <c r="A182" s="44" t="s">
        <v>422</v>
      </c>
      <c r="B182" s="33">
        <v>51</v>
      </c>
      <c r="C182" s="13">
        <v>28</v>
      </c>
      <c r="D182" s="13">
        <v>11</v>
      </c>
      <c r="E182" s="13">
        <v>7</v>
      </c>
      <c r="F182" s="13">
        <v>21</v>
      </c>
      <c r="G182" s="13">
        <v>17</v>
      </c>
      <c r="H182" s="13">
        <v>23</v>
      </c>
      <c r="I182" s="13">
        <v>11</v>
      </c>
    </row>
    <row r="183" spans="1:9" ht="15" customHeight="1" x14ac:dyDescent="0.2">
      <c r="A183" s="44" t="s">
        <v>284</v>
      </c>
      <c r="B183" s="33">
        <v>335</v>
      </c>
      <c r="C183" s="13">
        <v>156</v>
      </c>
      <c r="D183" s="13">
        <v>89</v>
      </c>
      <c r="E183" s="13">
        <v>81</v>
      </c>
      <c r="F183" s="13">
        <v>97</v>
      </c>
      <c r="G183" s="13">
        <v>108</v>
      </c>
      <c r="H183" s="13">
        <v>191</v>
      </c>
      <c r="I183" s="13">
        <v>36</v>
      </c>
    </row>
    <row r="184" spans="1:9" ht="15" customHeight="1" x14ac:dyDescent="0.2">
      <c r="A184" s="44" t="s">
        <v>423</v>
      </c>
      <c r="B184" s="33">
        <v>5</v>
      </c>
      <c r="C184" s="13">
        <v>3</v>
      </c>
      <c r="D184" s="13">
        <v>3</v>
      </c>
      <c r="E184" s="13" t="s">
        <v>262</v>
      </c>
      <c r="F184" s="13">
        <v>2</v>
      </c>
      <c r="G184" s="13">
        <v>1</v>
      </c>
      <c r="H184" s="13">
        <v>2</v>
      </c>
      <c r="I184" s="13">
        <v>2</v>
      </c>
    </row>
    <row r="185" spans="1:9" ht="15" customHeight="1" x14ac:dyDescent="0.2">
      <c r="A185" s="44" t="s">
        <v>25</v>
      </c>
      <c r="B185" s="33">
        <v>945</v>
      </c>
      <c r="C185" s="13">
        <v>423</v>
      </c>
      <c r="D185" s="13">
        <v>289</v>
      </c>
      <c r="E185" s="13">
        <v>160</v>
      </c>
      <c r="F185" s="13">
        <v>359</v>
      </c>
      <c r="G185" s="13">
        <v>362</v>
      </c>
      <c r="H185" s="13">
        <v>401</v>
      </c>
      <c r="I185" s="13">
        <v>182</v>
      </c>
    </row>
    <row r="186" spans="1:9" ht="15" customHeight="1" x14ac:dyDescent="0.2">
      <c r="A186" s="44" t="s">
        <v>424</v>
      </c>
      <c r="B186" s="33">
        <v>58</v>
      </c>
      <c r="C186" s="13">
        <v>26</v>
      </c>
      <c r="D186" s="13">
        <v>16</v>
      </c>
      <c r="E186" s="13">
        <v>6</v>
      </c>
      <c r="F186" s="13">
        <v>23</v>
      </c>
      <c r="G186" s="13">
        <v>8</v>
      </c>
      <c r="H186" s="13">
        <v>42</v>
      </c>
      <c r="I186" s="13">
        <v>8</v>
      </c>
    </row>
    <row r="187" spans="1:9" ht="15" customHeight="1" x14ac:dyDescent="0.2">
      <c r="A187" s="44" t="s">
        <v>425</v>
      </c>
      <c r="B187" s="33">
        <v>92</v>
      </c>
      <c r="C187" s="13">
        <v>37</v>
      </c>
      <c r="D187" s="13">
        <v>25</v>
      </c>
      <c r="E187" s="13">
        <v>25</v>
      </c>
      <c r="F187" s="13">
        <v>39</v>
      </c>
      <c r="G187" s="13">
        <v>32</v>
      </c>
      <c r="H187" s="13">
        <v>41</v>
      </c>
      <c r="I187" s="13">
        <v>19</v>
      </c>
    </row>
    <row r="188" spans="1:9" ht="15" customHeight="1" x14ac:dyDescent="0.2">
      <c r="A188" s="44" t="s">
        <v>426</v>
      </c>
      <c r="B188" s="33">
        <v>36</v>
      </c>
      <c r="C188" s="13">
        <v>20</v>
      </c>
      <c r="D188" s="13">
        <v>12</v>
      </c>
      <c r="E188" s="13">
        <v>4</v>
      </c>
      <c r="F188" s="13">
        <v>19</v>
      </c>
      <c r="G188" s="13">
        <v>8</v>
      </c>
      <c r="H188" s="13">
        <v>20</v>
      </c>
      <c r="I188" s="13">
        <v>8</v>
      </c>
    </row>
    <row r="189" spans="1:9" ht="15" customHeight="1" x14ac:dyDescent="0.2">
      <c r="A189" s="44" t="s">
        <v>285</v>
      </c>
      <c r="B189" s="33">
        <v>241</v>
      </c>
      <c r="C189" s="13">
        <v>114</v>
      </c>
      <c r="D189" s="13">
        <v>61</v>
      </c>
      <c r="E189" s="13">
        <v>53</v>
      </c>
      <c r="F189" s="13">
        <v>101</v>
      </c>
      <c r="G189" s="13">
        <v>65</v>
      </c>
      <c r="H189" s="13">
        <v>116</v>
      </c>
      <c r="I189" s="13">
        <v>60</v>
      </c>
    </row>
    <row r="190" spans="1:9" ht="15" customHeight="1" x14ac:dyDescent="0.2">
      <c r="A190" s="44" t="s">
        <v>427</v>
      </c>
      <c r="B190" s="33">
        <v>92</v>
      </c>
      <c r="C190" s="13">
        <v>46</v>
      </c>
      <c r="D190" s="13">
        <v>27</v>
      </c>
      <c r="E190" s="13">
        <v>16</v>
      </c>
      <c r="F190" s="13">
        <v>37</v>
      </c>
      <c r="G190" s="13">
        <v>23</v>
      </c>
      <c r="H190" s="13">
        <v>56</v>
      </c>
      <c r="I190" s="13">
        <v>13</v>
      </c>
    </row>
    <row r="191" spans="1:9" ht="15" customHeight="1" x14ac:dyDescent="0.2">
      <c r="A191" s="44" t="s">
        <v>428</v>
      </c>
      <c r="B191" s="33">
        <v>290</v>
      </c>
      <c r="C191" s="13">
        <v>137</v>
      </c>
      <c r="D191" s="13">
        <v>70</v>
      </c>
      <c r="E191" s="13">
        <v>56</v>
      </c>
      <c r="F191" s="13">
        <v>103</v>
      </c>
      <c r="G191" s="13">
        <v>89</v>
      </c>
      <c r="H191" s="13">
        <v>132</v>
      </c>
      <c r="I191" s="13">
        <v>69</v>
      </c>
    </row>
    <row r="192" spans="1:9" ht="15" customHeight="1" x14ac:dyDescent="0.2">
      <c r="A192" s="44" t="s">
        <v>286</v>
      </c>
      <c r="B192" s="33">
        <v>179</v>
      </c>
      <c r="C192" s="13">
        <v>86</v>
      </c>
      <c r="D192" s="13">
        <v>48</v>
      </c>
      <c r="E192" s="13">
        <v>40</v>
      </c>
      <c r="F192" s="13">
        <v>52</v>
      </c>
      <c r="G192" s="13">
        <v>54</v>
      </c>
      <c r="H192" s="13">
        <v>99</v>
      </c>
      <c r="I192" s="13">
        <v>26</v>
      </c>
    </row>
    <row r="193" spans="1:9" ht="15" customHeight="1" x14ac:dyDescent="0.2">
      <c r="A193" s="44" t="s">
        <v>429</v>
      </c>
      <c r="B193" s="33">
        <v>55</v>
      </c>
      <c r="C193" s="13">
        <v>26</v>
      </c>
      <c r="D193" s="13">
        <v>16</v>
      </c>
      <c r="E193" s="13">
        <v>10</v>
      </c>
      <c r="F193" s="13">
        <v>20</v>
      </c>
      <c r="G193" s="13">
        <v>13</v>
      </c>
      <c r="H193" s="13">
        <v>29</v>
      </c>
      <c r="I193" s="13">
        <v>13</v>
      </c>
    </row>
    <row r="194" spans="1:9" ht="15" customHeight="1" x14ac:dyDescent="0.2">
      <c r="A194" s="44" t="s">
        <v>430</v>
      </c>
      <c r="B194" s="33">
        <v>66</v>
      </c>
      <c r="C194" s="13">
        <v>29</v>
      </c>
      <c r="D194" s="13">
        <v>14</v>
      </c>
      <c r="E194" s="13">
        <v>7</v>
      </c>
      <c r="F194" s="13">
        <v>36</v>
      </c>
      <c r="G194" s="13">
        <v>13</v>
      </c>
      <c r="H194" s="13">
        <v>41</v>
      </c>
      <c r="I194" s="13">
        <v>12</v>
      </c>
    </row>
    <row r="195" spans="1:9" ht="15" customHeight="1" x14ac:dyDescent="0.2">
      <c r="A195" s="44" t="s">
        <v>431</v>
      </c>
      <c r="B195" s="33">
        <v>42</v>
      </c>
      <c r="C195" s="13">
        <v>14</v>
      </c>
      <c r="D195" s="13">
        <v>12</v>
      </c>
      <c r="E195" s="13">
        <v>10</v>
      </c>
      <c r="F195" s="13">
        <v>18</v>
      </c>
      <c r="G195" s="13">
        <v>5</v>
      </c>
      <c r="H195" s="13">
        <v>28</v>
      </c>
      <c r="I195" s="13">
        <v>9</v>
      </c>
    </row>
    <row r="196" spans="1:9" ht="15" customHeight="1" x14ac:dyDescent="0.2">
      <c r="A196" s="44"/>
      <c r="B196" s="157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1" t="s">
        <v>45</v>
      </c>
      <c r="B197" s="157">
        <v>1429</v>
      </c>
      <c r="C197" s="17">
        <v>648</v>
      </c>
      <c r="D197" s="17">
        <v>473</v>
      </c>
      <c r="E197" s="17">
        <v>256</v>
      </c>
      <c r="F197" s="17">
        <v>568</v>
      </c>
      <c r="G197" s="17">
        <v>452</v>
      </c>
      <c r="H197" s="17">
        <v>681</v>
      </c>
      <c r="I197" s="17">
        <v>296</v>
      </c>
    </row>
    <row r="198" spans="1:9" ht="15" customHeight="1" x14ac:dyDescent="0.2">
      <c r="A198" s="44" t="s">
        <v>301</v>
      </c>
      <c r="B198" s="33">
        <v>227</v>
      </c>
      <c r="C198" s="13">
        <v>103</v>
      </c>
      <c r="D198" s="13">
        <v>83</v>
      </c>
      <c r="E198" s="13">
        <v>40</v>
      </c>
      <c r="F198" s="13">
        <v>94</v>
      </c>
      <c r="G198" s="13">
        <v>70</v>
      </c>
      <c r="H198" s="13">
        <v>120</v>
      </c>
      <c r="I198" s="13">
        <v>37</v>
      </c>
    </row>
    <row r="199" spans="1:9" ht="15" customHeight="1" x14ac:dyDescent="0.2">
      <c r="A199" s="44" t="s">
        <v>432</v>
      </c>
      <c r="B199" s="33">
        <v>32</v>
      </c>
      <c r="C199" s="13">
        <v>13</v>
      </c>
      <c r="D199" s="13">
        <v>9</v>
      </c>
      <c r="E199" s="13">
        <v>3</v>
      </c>
      <c r="F199" s="13">
        <v>19</v>
      </c>
      <c r="G199" s="13">
        <v>9</v>
      </c>
      <c r="H199" s="13">
        <v>17</v>
      </c>
      <c r="I199" s="13">
        <v>6</v>
      </c>
    </row>
    <row r="200" spans="1:9" ht="15" customHeight="1" x14ac:dyDescent="0.2">
      <c r="A200" s="44" t="s">
        <v>433</v>
      </c>
      <c r="B200" s="33">
        <v>50</v>
      </c>
      <c r="C200" s="13">
        <v>18</v>
      </c>
      <c r="D200" s="13">
        <v>14</v>
      </c>
      <c r="E200" s="13">
        <v>11</v>
      </c>
      <c r="F200" s="13">
        <v>15</v>
      </c>
      <c r="G200" s="13">
        <v>19</v>
      </c>
      <c r="H200" s="13">
        <v>22</v>
      </c>
      <c r="I200" s="13">
        <v>9</v>
      </c>
    </row>
    <row r="201" spans="1:9" ht="15" customHeight="1" x14ac:dyDescent="0.2">
      <c r="A201" s="44" t="s">
        <v>434</v>
      </c>
      <c r="B201" s="33">
        <v>45</v>
      </c>
      <c r="C201" s="13">
        <v>21</v>
      </c>
      <c r="D201" s="13">
        <v>7</v>
      </c>
      <c r="E201" s="13">
        <v>8</v>
      </c>
      <c r="F201" s="13">
        <v>14</v>
      </c>
      <c r="G201" s="13">
        <v>9</v>
      </c>
      <c r="H201" s="13">
        <v>25</v>
      </c>
      <c r="I201" s="13">
        <v>11</v>
      </c>
    </row>
    <row r="202" spans="1:9" ht="15" customHeight="1" x14ac:dyDescent="0.2">
      <c r="A202" s="44" t="s">
        <v>302</v>
      </c>
      <c r="B202" s="33">
        <v>139</v>
      </c>
      <c r="C202" s="13">
        <v>45</v>
      </c>
      <c r="D202" s="13">
        <v>43</v>
      </c>
      <c r="E202" s="13">
        <v>22</v>
      </c>
      <c r="F202" s="13">
        <v>56</v>
      </c>
      <c r="G202" s="13">
        <v>50</v>
      </c>
      <c r="H202" s="13">
        <v>73</v>
      </c>
      <c r="I202" s="13">
        <v>16</v>
      </c>
    </row>
    <row r="203" spans="1:9" ht="15" customHeight="1" x14ac:dyDescent="0.2">
      <c r="A203" s="44" t="s">
        <v>435</v>
      </c>
      <c r="B203" s="33">
        <v>80</v>
      </c>
      <c r="C203" s="13">
        <v>44</v>
      </c>
      <c r="D203" s="13">
        <v>21</v>
      </c>
      <c r="E203" s="13">
        <v>21</v>
      </c>
      <c r="F203" s="13">
        <v>29</v>
      </c>
      <c r="G203" s="13">
        <v>28</v>
      </c>
      <c r="H203" s="13">
        <v>36</v>
      </c>
      <c r="I203" s="13">
        <v>16</v>
      </c>
    </row>
    <row r="204" spans="1:9" ht="15" customHeight="1" x14ac:dyDescent="0.2">
      <c r="A204" s="44" t="s">
        <v>436</v>
      </c>
      <c r="B204" s="33">
        <v>47</v>
      </c>
      <c r="C204" s="13">
        <v>25</v>
      </c>
      <c r="D204" s="13">
        <v>17</v>
      </c>
      <c r="E204" s="13">
        <v>7</v>
      </c>
      <c r="F204" s="13">
        <v>19</v>
      </c>
      <c r="G204" s="13">
        <v>15</v>
      </c>
      <c r="H204" s="13">
        <v>24</v>
      </c>
      <c r="I204" s="13">
        <v>8</v>
      </c>
    </row>
    <row r="205" spans="1:9" ht="15" customHeight="1" x14ac:dyDescent="0.2">
      <c r="A205" s="44" t="s">
        <v>437</v>
      </c>
      <c r="B205" s="33">
        <v>66</v>
      </c>
      <c r="C205" s="13">
        <v>30</v>
      </c>
      <c r="D205" s="13">
        <v>23</v>
      </c>
      <c r="E205" s="13">
        <v>3</v>
      </c>
      <c r="F205" s="13">
        <v>23</v>
      </c>
      <c r="G205" s="13">
        <v>12</v>
      </c>
      <c r="H205" s="13">
        <v>31</v>
      </c>
      <c r="I205" s="13">
        <v>23</v>
      </c>
    </row>
    <row r="206" spans="1:9" ht="15" customHeight="1" x14ac:dyDescent="0.2">
      <c r="A206" s="44" t="s">
        <v>29</v>
      </c>
      <c r="B206" s="33">
        <v>411</v>
      </c>
      <c r="C206" s="13">
        <v>193</v>
      </c>
      <c r="D206" s="13">
        <v>136</v>
      </c>
      <c r="E206" s="13">
        <v>76</v>
      </c>
      <c r="F206" s="13">
        <v>165</v>
      </c>
      <c r="G206" s="13">
        <v>131</v>
      </c>
      <c r="H206" s="13">
        <v>180</v>
      </c>
      <c r="I206" s="13">
        <v>100</v>
      </c>
    </row>
    <row r="207" spans="1:9" ht="15" customHeight="1" x14ac:dyDescent="0.2">
      <c r="A207" s="44" t="s">
        <v>438</v>
      </c>
      <c r="B207" s="33">
        <v>57</v>
      </c>
      <c r="C207" s="13">
        <v>24</v>
      </c>
      <c r="D207" s="13">
        <v>13</v>
      </c>
      <c r="E207" s="13">
        <v>12</v>
      </c>
      <c r="F207" s="13">
        <v>22</v>
      </c>
      <c r="G207" s="13">
        <v>23</v>
      </c>
      <c r="H207" s="13">
        <v>24</v>
      </c>
      <c r="I207" s="13">
        <v>10</v>
      </c>
    </row>
    <row r="208" spans="1:9" ht="15" customHeight="1" x14ac:dyDescent="0.2">
      <c r="A208" s="44" t="s">
        <v>439</v>
      </c>
      <c r="B208" s="33">
        <v>92</v>
      </c>
      <c r="C208" s="13">
        <v>42</v>
      </c>
      <c r="D208" s="13">
        <v>30</v>
      </c>
      <c r="E208" s="13">
        <v>18</v>
      </c>
      <c r="F208" s="13">
        <v>35</v>
      </c>
      <c r="G208" s="13">
        <v>32</v>
      </c>
      <c r="H208" s="13">
        <v>39</v>
      </c>
      <c r="I208" s="13">
        <v>21</v>
      </c>
    </row>
    <row r="209" spans="1:9" ht="15" customHeight="1" x14ac:dyDescent="0.2">
      <c r="A209" s="44" t="s">
        <v>303</v>
      </c>
      <c r="B209" s="33">
        <v>128</v>
      </c>
      <c r="C209" s="13">
        <v>64</v>
      </c>
      <c r="D209" s="13">
        <v>53</v>
      </c>
      <c r="E209" s="13">
        <v>22</v>
      </c>
      <c r="F209" s="13">
        <v>58</v>
      </c>
      <c r="G209" s="13">
        <v>39</v>
      </c>
      <c r="H209" s="13">
        <v>58</v>
      </c>
      <c r="I209" s="13">
        <v>31</v>
      </c>
    </row>
    <row r="210" spans="1:9" ht="15" customHeight="1" x14ac:dyDescent="0.2">
      <c r="A210" s="44" t="s">
        <v>440</v>
      </c>
      <c r="B210" s="33">
        <v>55</v>
      </c>
      <c r="C210" s="13">
        <v>26</v>
      </c>
      <c r="D210" s="13">
        <v>24</v>
      </c>
      <c r="E210" s="13">
        <v>13</v>
      </c>
      <c r="F210" s="13">
        <v>19</v>
      </c>
      <c r="G210" s="13">
        <v>15</v>
      </c>
      <c r="H210" s="13">
        <v>32</v>
      </c>
      <c r="I210" s="13">
        <v>8</v>
      </c>
    </row>
    <row r="211" spans="1:9" ht="15" customHeight="1" x14ac:dyDescent="0.2">
      <c r="A211" s="44"/>
      <c r="B211" s="157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1" t="s">
        <v>46</v>
      </c>
      <c r="B212" s="157">
        <v>2266</v>
      </c>
      <c r="C212" s="17">
        <v>1085</v>
      </c>
      <c r="D212" s="17">
        <v>815</v>
      </c>
      <c r="E212" s="17">
        <v>406</v>
      </c>
      <c r="F212" s="17">
        <v>860</v>
      </c>
      <c r="G212" s="17">
        <v>713</v>
      </c>
      <c r="H212" s="17">
        <v>1160</v>
      </c>
      <c r="I212" s="17">
        <v>393</v>
      </c>
    </row>
    <row r="213" spans="1:9" ht="15" customHeight="1" x14ac:dyDescent="0.2">
      <c r="A213" s="44" t="s">
        <v>471</v>
      </c>
      <c r="B213" s="33">
        <v>61</v>
      </c>
      <c r="C213" s="13">
        <v>35</v>
      </c>
      <c r="D213" s="13">
        <v>24</v>
      </c>
      <c r="E213" s="13">
        <v>8</v>
      </c>
      <c r="F213" s="13">
        <v>23</v>
      </c>
      <c r="G213" s="13">
        <v>21</v>
      </c>
      <c r="H213" s="13">
        <v>28</v>
      </c>
      <c r="I213" s="13">
        <v>12</v>
      </c>
    </row>
    <row r="214" spans="1:9" ht="15" customHeight="1" x14ac:dyDescent="0.2">
      <c r="A214" s="44" t="s">
        <v>441</v>
      </c>
      <c r="B214" s="33">
        <v>83</v>
      </c>
      <c r="C214" s="13">
        <v>39</v>
      </c>
      <c r="D214" s="13">
        <v>35</v>
      </c>
      <c r="E214" s="13">
        <v>12</v>
      </c>
      <c r="F214" s="13">
        <v>34</v>
      </c>
      <c r="G214" s="13">
        <v>22</v>
      </c>
      <c r="H214" s="13">
        <v>49</v>
      </c>
      <c r="I214" s="13">
        <v>12</v>
      </c>
    </row>
    <row r="215" spans="1:9" ht="15" customHeight="1" x14ac:dyDescent="0.2">
      <c r="A215" s="44" t="s">
        <v>442</v>
      </c>
      <c r="B215" s="33">
        <v>79</v>
      </c>
      <c r="C215" s="13">
        <v>37</v>
      </c>
      <c r="D215" s="13">
        <v>33</v>
      </c>
      <c r="E215" s="13">
        <v>16</v>
      </c>
      <c r="F215" s="13">
        <v>33</v>
      </c>
      <c r="G215" s="13">
        <v>23</v>
      </c>
      <c r="H215" s="13">
        <v>43</v>
      </c>
      <c r="I215" s="13">
        <v>13</v>
      </c>
    </row>
    <row r="216" spans="1:9" ht="15" customHeight="1" x14ac:dyDescent="0.2">
      <c r="A216" s="44" t="s">
        <v>280</v>
      </c>
      <c r="B216" s="33">
        <v>285</v>
      </c>
      <c r="C216" s="13">
        <v>116</v>
      </c>
      <c r="D216" s="13">
        <v>70</v>
      </c>
      <c r="E216" s="13">
        <v>54</v>
      </c>
      <c r="F216" s="13">
        <v>107</v>
      </c>
      <c r="G216" s="13">
        <v>112</v>
      </c>
      <c r="H216" s="13">
        <v>132</v>
      </c>
      <c r="I216" s="13">
        <v>41</v>
      </c>
    </row>
    <row r="217" spans="1:9" ht="15" customHeight="1" x14ac:dyDescent="0.2">
      <c r="A217" s="44" t="s">
        <v>443</v>
      </c>
      <c r="B217" s="33">
        <v>49</v>
      </c>
      <c r="C217" s="13">
        <v>28</v>
      </c>
      <c r="D217" s="13">
        <v>19</v>
      </c>
      <c r="E217" s="13">
        <v>9</v>
      </c>
      <c r="F217" s="13">
        <v>20</v>
      </c>
      <c r="G217" s="13">
        <v>11</v>
      </c>
      <c r="H217" s="13">
        <v>23</v>
      </c>
      <c r="I217" s="13">
        <v>15</v>
      </c>
    </row>
    <row r="218" spans="1:9" ht="15" customHeight="1" x14ac:dyDescent="0.2">
      <c r="A218" s="44" t="s">
        <v>24</v>
      </c>
      <c r="B218" s="33">
        <v>1127</v>
      </c>
      <c r="C218" s="13">
        <v>563</v>
      </c>
      <c r="D218" s="13">
        <v>441</v>
      </c>
      <c r="E218" s="13">
        <v>199</v>
      </c>
      <c r="F218" s="13">
        <v>420</v>
      </c>
      <c r="G218" s="13">
        <v>354</v>
      </c>
      <c r="H218" s="13">
        <v>575</v>
      </c>
      <c r="I218" s="13">
        <v>198</v>
      </c>
    </row>
    <row r="219" spans="1:9" ht="15" customHeight="1" x14ac:dyDescent="0.2">
      <c r="A219" s="44" t="s">
        <v>281</v>
      </c>
      <c r="B219" s="33">
        <v>382</v>
      </c>
      <c r="C219" s="13">
        <v>177</v>
      </c>
      <c r="D219" s="13">
        <v>116</v>
      </c>
      <c r="E219" s="13">
        <v>65</v>
      </c>
      <c r="F219" s="13">
        <v>156</v>
      </c>
      <c r="G219" s="13">
        <v>104</v>
      </c>
      <c r="H219" s="13">
        <v>211</v>
      </c>
      <c r="I219" s="13">
        <v>67</v>
      </c>
    </row>
    <row r="220" spans="1:9" ht="15" customHeight="1" x14ac:dyDescent="0.2">
      <c r="A220" s="44" t="s">
        <v>283</v>
      </c>
      <c r="B220" s="33">
        <v>200</v>
      </c>
      <c r="C220" s="13">
        <v>90</v>
      </c>
      <c r="D220" s="13">
        <v>77</v>
      </c>
      <c r="E220" s="13">
        <v>43</v>
      </c>
      <c r="F220" s="13">
        <v>67</v>
      </c>
      <c r="G220" s="13">
        <v>66</v>
      </c>
      <c r="H220" s="13">
        <v>99</v>
      </c>
      <c r="I220" s="13">
        <v>35</v>
      </c>
    </row>
    <row r="221" spans="1:9" ht="15" customHeight="1" x14ac:dyDescent="0.2">
      <c r="A221" s="44"/>
      <c r="B221" s="157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1" t="s">
        <v>43</v>
      </c>
      <c r="B222" s="157">
        <v>10603</v>
      </c>
      <c r="C222" s="17">
        <v>4949</v>
      </c>
      <c r="D222" s="17">
        <v>4711</v>
      </c>
      <c r="E222" s="17">
        <v>1714</v>
      </c>
      <c r="F222" s="17">
        <v>3884</v>
      </c>
      <c r="G222" s="17">
        <v>3398</v>
      </c>
      <c r="H222" s="17">
        <v>4946</v>
      </c>
      <c r="I222" s="17">
        <v>2259</v>
      </c>
    </row>
    <row r="223" spans="1:9" ht="15" customHeight="1" x14ac:dyDescent="0.2">
      <c r="A223" s="44" t="s">
        <v>444</v>
      </c>
      <c r="B223" s="33">
        <v>63</v>
      </c>
      <c r="C223" s="13">
        <v>29</v>
      </c>
      <c r="D223" s="13">
        <v>17</v>
      </c>
      <c r="E223" s="13">
        <v>10</v>
      </c>
      <c r="F223" s="13">
        <v>22</v>
      </c>
      <c r="G223" s="13">
        <v>18</v>
      </c>
      <c r="H223" s="13">
        <v>36</v>
      </c>
      <c r="I223" s="13">
        <v>9</v>
      </c>
    </row>
    <row r="224" spans="1:9" ht="15" customHeight="1" x14ac:dyDescent="0.2">
      <c r="A224" s="44" t="s">
        <v>445</v>
      </c>
      <c r="B224" s="33">
        <v>191</v>
      </c>
      <c r="C224" s="13">
        <v>98</v>
      </c>
      <c r="D224" s="13">
        <v>67</v>
      </c>
      <c r="E224" s="13">
        <v>35</v>
      </c>
      <c r="F224" s="13">
        <v>76</v>
      </c>
      <c r="G224" s="13">
        <v>56</v>
      </c>
      <c r="H224" s="13">
        <v>89</v>
      </c>
      <c r="I224" s="13">
        <v>46</v>
      </c>
    </row>
    <row r="225" spans="1:9" ht="15" customHeight="1" x14ac:dyDescent="0.2">
      <c r="A225" s="44" t="s">
        <v>446</v>
      </c>
      <c r="B225" s="33">
        <v>47</v>
      </c>
      <c r="C225" s="13">
        <v>23</v>
      </c>
      <c r="D225" s="13">
        <v>19</v>
      </c>
      <c r="E225" s="13">
        <v>10</v>
      </c>
      <c r="F225" s="13">
        <v>7</v>
      </c>
      <c r="G225" s="13">
        <v>15</v>
      </c>
      <c r="H225" s="13">
        <v>26</v>
      </c>
      <c r="I225" s="13">
        <v>6</v>
      </c>
    </row>
    <row r="226" spans="1:9" ht="15" customHeight="1" x14ac:dyDescent="0.2">
      <c r="A226" s="44" t="s">
        <v>447</v>
      </c>
      <c r="B226" s="33">
        <v>87</v>
      </c>
      <c r="C226" s="13">
        <v>39</v>
      </c>
      <c r="D226" s="13">
        <v>28</v>
      </c>
      <c r="E226" s="13">
        <v>16</v>
      </c>
      <c r="F226" s="13">
        <v>38</v>
      </c>
      <c r="G226" s="13">
        <v>19</v>
      </c>
      <c r="H226" s="13">
        <v>52</v>
      </c>
      <c r="I226" s="13">
        <v>16</v>
      </c>
    </row>
    <row r="227" spans="1:9" ht="15" customHeight="1" x14ac:dyDescent="0.2">
      <c r="A227" s="44" t="s">
        <v>448</v>
      </c>
      <c r="B227" s="33">
        <v>102</v>
      </c>
      <c r="C227" s="13">
        <v>51</v>
      </c>
      <c r="D227" s="13">
        <v>34</v>
      </c>
      <c r="E227" s="13">
        <v>12</v>
      </c>
      <c r="F227" s="13">
        <v>40</v>
      </c>
      <c r="G227" s="13">
        <v>20</v>
      </c>
      <c r="H227" s="13">
        <v>55</v>
      </c>
      <c r="I227" s="13">
        <v>27</v>
      </c>
    </row>
    <row r="228" spans="1:9" ht="15" customHeight="1" x14ac:dyDescent="0.2">
      <c r="A228" s="44" t="s">
        <v>288</v>
      </c>
      <c r="B228" s="33">
        <v>630</v>
      </c>
      <c r="C228" s="13">
        <v>279</v>
      </c>
      <c r="D228" s="13">
        <v>279</v>
      </c>
      <c r="E228" s="13">
        <v>88</v>
      </c>
      <c r="F228" s="13">
        <v>268</v>
      </c>
      <c r="G228" s="13">
        <v>198</v>
      </c>
      <c r="H228" s="13">
        <v>314</v>
      </c>
      <c r="I228" s="13">
        <v>118</v>
      </c>
    </row>
    <row r="229" spans="1:9" ht="15" customHeight="1" x14ac:dyDescent="0.2">
      <c r="A229" s="44" t="s">
        <v>289</v>
      </c>
      <c r="B229" s="33">
        <v>363</v>
      </c>
      <c r="C229" s="13">
        <v>164</v>
      </c>
      <c r="D229" s="13">
        <v>147</v>
      </c>
      <c r="E229" s="13">
        <v>92</v>
      </c>
      <c r="F229" s="13">
        <v>111</v>
      </c>
      <c r="G229" s="13">
        <v>145</v>
      </c>
      <c r="H229" s="13">
        <v>159</v>
      </c>
      <c r="I229" s="13">
        <v>59</v>
      </c>
    </row>
    <row r="230" spans="1:9" ht="15" customHeight="1" x14ac:dyDescent="0.2">
      <c r="A230" s="44" t="s">
        <v>449</v>
      </c>
      <c r="B230" s="33">
        <v>28</v>
      </c>
      <c r="C230" s="13">
        <v>14</v>
      </c>
      <c r="D230" s="13">
        <v>13</v>
      </c>
      <c r="E230" s="13">
        <v>5</v>
      </c>
      <c r="F230" s="13">
        <v>14</v>
      </c>
      <c r="G230" s="13">
        <v>5</v>
      </c>
      <c r="H230" s="13">
        <v>15</v>
      </c>
      <c r="I230" s="13">
        <v>8</v>
      </c>
    </row>
    <row r="231" spans="1:9" ht="15" customHeight="1" x14ac:dyDescent="0.2">
      <c r="A231" s="44" t="s">
        <v>450</v>
      </c>
      <c r="B231" s="33">
        <v>128</v>
      </c>
      <c r="C231" s="13">
        <v>63</v>
      </c>
      <c r="D231" s="13">
        <v>49</v>
      </c>
      <c r="E231" s="13">
        <v>30</v>
      </c>
      <c r="F231" s="13">
        <v>43</v>
      </c>
      <c r="G231" s="13">
        <v>39</v>
      </c>
      <c r="H231" s="13">
        <v>66</v>
      </c>
      <c r="I231" s="13">
        <v>23</v>
      </c>
    </row>
    <row r="232" spans="1:9" ht="15" customHeight="1" x14ac:dyDescent="0.2">
      <c r="A232" s="44" t="s">
        <v>451</v>
      </c>
      <c r="B232" s="33">
        <v>218</v>
      </c>
      <c r="C232" s="13">
        <v>100</v>
      </c>
      <c r="D232" s="13">
        <v>71</v>
      </c>
      <c r="E232" s="13">
        <v>43</v>
      </c>
      <c r="F232" s="13">
        <v>77</v>
      </c>
      <c r="G232" s="13">
        <v>66</v>
      </c>
      <c r="H232" s="13">
        <v>111</v>
      </c>
      <c r="I232" s="13">
        <v>41</v>
      </c>
    </row>
    <row r="233" spans="1:9" ht="15" customHeight="1" x14ac:dyDescent="0.2">
      <c r="A233" s="44" t="s">
        <v>290</v>
      </c>
      <c r="B233" s="33">
        <v>519</v>
      </c>
      <c r="C233" s="13">
        <v>227</v>
      </c>
      <c r="D233" s="13">
        <v>250</v>
      </c>
      <c r="E233" s="13">
        <v>88</v>
      </c>
      <c r="F233" s="13">
        <v>209</v>
      </c>
      <c r="G233" s="13">
        <v>172</v>
      </c>
      <c r="H233" s="13">
        <v>267</v>
      </c>
      <c r="I233" s="13">
        <v>80</v>
      </c>
    </row>
    <row r="234" spans="1:9" ht="15" customHeight="1" x14ac:dyDescent="0.2">
      <c r="A234" s="44" t="s">
        <v>452</v>
      </c>
      <c r="B234" s="33">
        <v>123</v>
      </c>
      <c r="C234" s="13">
        <v>69</v>
      </c>
      <c r="D234" s="13">
        <v>53</v>
      </c>
      <c r="E234" s="13">
        <v>30</v>
      </c>
      <c r="F234" s="13">
        <v>47</v>
      </c>
      <c r="G234" s="13">
        <v>29</v>
      </c>
      <c r="H234" s="13">
        <v>68</v>
      </c>
      <c r="I234" s="13">
        <v>26</v>
      </c>
    </row>
    <row r="235" spans="1:9" ht="15" customHeight="1" x14ac:dyDescent="0.2">
      <c r="A235" s="44" t="s">
        <v>26</v>
      </c>
      <c r="B235" s="33">
        <v>6589</v>
      </c>
      <c r="C235" s="13">
        <v>3068</v>
      </c>
      <c r="D235" s="13">
        <v>3092</v>
      </c>
      <c r="E235" s="13">
        <v>974</v>
      </c>
      <c r="F235" s="13">
        <v>2374</v>
      </c>
      <c r="G235" s="13">
        <v>2188</v>
      </c>
      <c r="H235" s="13">
        <v>2918</v>
      </c>
      <c r="I235" s="13">
        <v>1483</v>
      </c>
    </row>
    <row r="236" spans="1:9" ht="15" customHeight="1" x14ac:dyDescent="0.2">
      <c r="A236" s="44" t="s">
        <v>453</v>
      </c>
      <c r="B236" s="33">
        <v>55</v>
      </c>
      <c r="C236" s="13">
        <v>21</v>
      </c>
      <c r="D236" s="13">
        <v>19</v>
      </c>
      <c r="E236" s="13">
        <v>2</v>
      </c>
      <c r="F236" s="13">
        <v>27</v>
      </c>
      <c r="G236" s="13">
        <v>10</v>
      </c>
      <c r="H236" s="13">
        <v>30</v>
      </c>
      <c r="I236" s="13">
        <v>15</v>
      </c>
    </row>
    <row r="237" spans="1:9" ht="15" customHeight="1" x14ac:dyDescent="0.2">
      <c r="A237" s="44" t="s">
        <v>292</v>
      </c>
      <c r="B237" s="33">
        <v>171</v>
      </c>
      <c r="C237" s="13">
        <v>93</v>
      </c>
      <c r="D237" s="13">
        <v>54</v>
      </c>
      <c r="E237" s="13">
        <v>42</v>
      </c>
      <c r="F237" s="13">
        <v>61</v>
      </c>
      <c r="G237" s="13">
        <v>46</v>
      </c>
      <c r="H237" s="13">
        <v>99</v>
      </c>
      <c r="I237" s="13">
        <v>26</v>
      </c>
    </row>
    <row r="238" spans="1:9" ht="15" customHeight="1" x14ac:dyDescent="0.2">
      <c r="A238" s="44" t="s">
        <v>454</v>
      </c>
      <c r="B238" s="33">
        <v>101</v>
      </c>
      <c r="C238" s="13">
        <v>45</v>
      </c>
      <c r="D238" s="13">
        <v>46</v>
      </c>
      <c r="E238" s="13">
        <v>21</v>
      </c>
      <c r="F238" s="13">
        <v>38</v>
      </c>
      <c r="G238" s="13">
        <v>33</v>
      </c>
      <c r="H238" s="13">
        <v>50</v>
      </c>
      <c r="I238" s="13">
        <v>18</v>
      </c>
    </row>
    <row r="239" spans="1:9" ht="15" customHeight="1" x14ac:dyDescent="0.2">
      <c r="A239" s="44" t="s">
        <v>455</v>
      </c>
      <c r="B239" s="33">
        <v>267</v>
      </c>
      <c r="C239" s="13">
        <v>133</v>
      </c>
      <c r="D239" s="13">
        <v>110</v>
      </c>
      <c r="E239" s="13">
        <v>38</v>
      </c>
      <c r="F239" s="13">
        <v>111</v>
      </c>
      <c r="G239" s="13">
        <v>74</v>
      </c>
      <c r="H239" s="13">
        <v>129</v>
      </c>
      <c r="I239" s="13">
        <v>64</v>
      </c>
    </row>
    <row r="240" spans="1:9" ht="15" customHeight="1" x14ac:dyDescent="0.2">
      <c r="A240" s="44" t="s">
        <v>456</v>
      </c>
      <c r="B240" s="33">
        <v>141</v>
      </c>
      <c r="C240" s="13">
        <v>73</v>
      </c>
      <c r="D240" s="13">
        <v>62</v>
      </c>
      <c r="E240" s="13">
        <v>25</v>
      </c>
      <c r="F240" s="13">
        <v>56</v>
      </c>
      <c r="G240" s="13">
        <v>37</v>
      </c>
      <c r="H240" s="13">
        <v>68</v>
      </c>
      <c r="I240" s="13">
        <v>36</v>
      </c>
    </row>
    <row r="241" spans="1:9" ht="15" customHeight="1" x14ac:dyDescent="0.2">
      <c r="A241" s="44" t="s">
        <v>457</v>
      </c>
      <c r="B241" s="33">
        <v>74</v>
      </c>
      <c r="C241" s="13">
        <v>34</v>
      </c>
      <c r="D241" s="13">
        <v>37</v>
      </c>
      <c r="E241" s="13">
        <v>11</v>
      </c>
      <c r="F241" s="13">
        <v>31</v>
      </c>
      <c r="G241" s="13">
        <v>14</v>
      </c>
      <c r="H241" s="13">
        <v>47</v>
      </c>
      <c r="I241" s="13">
        <v>13</v>
      </c>
    </row>
    <row r="242" spans="1:9" ht="15" customHeight="1" x14ac:dyDescent="0.2">
      <c r="A242" s="44" t="s">
        <v>458</v>
      </c>
      <c r="B242" s="33">
        <v>172</v>
      </c>
      <c r="C242" s="13">
        <v>81</v>
      </c>
      <c r="D242" s="13">
        <v>68</v>
      </c>
      <c r="E242" s="13">
        <v>39</v>
      </c>
      <c r="F242" s="13">
        <v>45</v>
      </c>
      <c r="G242" s="13">
        <v>59</v>
      </c>
      <c r="H242" s="13">
        <v>80</v>
      </c>
      <c r="I242" s="13">
        <v>33</v>
      </c>
    </row>
    <row r="243" spans="1:9" ht="15" customHeight="1" x14ac:dyDescent="0.2">
      <c r="A243" s="44" t="s">
        <v>459</v>
      </c>
      <c r="B243" s="33">
        <v>71</v>
      </c>
      <c r="C243" s="13">
        <v>37</v>
      </c>
      <c r="D243" s="13">
        <v>23</v>
      </c>
      <c r="E243" s="13">
        <v>16</v>
      </c>
      <c r="F243" s="13">
        <v>25</v>
      </c>
      <c r="G243" s="13">
        <v>25</v>
      </c>
      <c r="H243" s="13">
        <v>39</v>
      </c>
      <c r="I243" s="13">
        <v>7</v>
      </c>
    </row>
    <row r="244" spans="1:9" ht="15" customHeight="1" x14ac:dyDescent="0.2">
      <c r="A244" s="44" t="s">
        <v>460</v>
      </c>
      <c r="B244" s="33">
        <v>67</v>
      </c>
      <c r="C244" s="13">
        <v>23</v>
      </c>
      <c r="D244" s="13">
        <v>28</v>
      </c>
      <c r="E244" s="13">
        <v>11</v>
      </c>
      <c r="F244" s="13">
        <v>23</v>
      </c>
      <c r="G244" s="13">
        <v>23</v>
      </c>
      <c r="H244" s="13">
        <v>21</v>
      </c>
      <c r="I244" s="13">
        <v>23</v>
      </c>
    </row>
    <row r="245" spans="1:9" ht="15" customHeight="1" x14ac:dyDescent="0.2">
      <c r="A245" s="44" t="s">
        <v>461</v>
      </c>
      <c r="B245" s="33">
        <v>61</v>
      </c>
      <c r="C245" s="13">
        <v>30</v>
      </c>
      <c r="D245" s="13">
        <v>25</v>
      </c>
      <c r="E245" s="13">
        <v>12</v>
      </c>
      <c r="F245" s="13">
        <v>21</v>
      </c>
      <c r="G245" s="13">
        <v>18</v>
      </c>
      <c r="H245" s="13">
        <v>33</v>
      </c>
      <c r="I245" s="13">
        <v>10</v>
      </c>
    </row>
    <row r="246" spans="1:9" ht="15" customHeight="1" x14ac:dyDescent="0.2">
      <c r="A246" s="44" t="s">
        <v>462</v>
      </c>
      <c r="B246" s="33">
        <v>67</v>
      </c>
      <c r="C246" s="13">
        <v>34</v>
      </c>
      <c r="D246" s="13">
        <v>29</v>
      </c>
      <c r="E246" s="13">
        <v>12</v>
      </c>
      <c r="F246" s="13">
        <v>20</v>
      </c>
      <c r="G246" s="13">
        <v>18</v>
      </c>
      <c r="H246" s="13">
        <v>34</v>
      </c>
      <c r="I246" s="13">
        <v>15</v>
      </c>
    </row>
    <row r="247" spans="1:9" ht="15" customHeight="1" x14ac:dyDescent="0.2">
      <c r="A247" s="44" t="s">
        <v>294</v>
      </c>
      <c r="B247" s="33">
        <v>268</v>
      </c>
      <c r="C247" s="13">
        <v>121</v>
      </c>
      <c r="D247" s="13">
        <v>91</v>
      </c>
      <c r="E247" s="13">
        <v>52</v>
      </c>
      <c r="F247" s="13">
        <v>100</v>
      </c>
      <c r="G247" s="13">
        <v>71</v>
      </c>
      <c r="H247" s="13">
        <v>140</v>
      </c>
      <c r="I247" s="13">
        <v>57</v>
      </c>
    </row>
    <row r="248" spans="1:9" ht="15" customHeight="1" x14ac:dyDescent="0.2">
      <c r="A248" s="44"/>
      <c r="B248" s="219"/>
      <c r="C248" s="133"/>
      <c r="D248" s="133"/>
      <c r="E248" s="220"/>
      <c r="F248" s="133"/>
      <c r="G248" s="133"/>
      <c r="H248" s="133"/>
      <c r="I248" s="133"/>
    </row>
    <row r="249" spans="1:9" ht="15" customHeight="1" x14ac:dyDescent="0.2">
      <c r="A249" s="158" t="s">
        <v>65</v>
      </c>
      <c r="B249" s="221">
        <v>1105</v>
      </c>
      <c r="C249" s="222">
        <v>580</v>
      </c>
      <c r="D249" s="222">
        <v>223</v>
      </c>
      <c r="E249" s="222">
        <v>232</v>
      </c>
      <c r="F249" s="222">
        <v>249</v>
      </c>
      <c r="G249" s="222">
        <v>846</v>
      </c>
      <c r="H249" s="222">
        <v>65</v>
      </c>
      <c r="I249" s="222">
        <v>194</v>
      </c>
    </row>
    <row r="250" spans="1:9" ht="15" customHeight="1" x14ac:dyDescent="0.2">
      <c r="A250" s="44"/>
    </row>
    <row r="251" spans="1:9" ht="15" customHeight="1" x14ac:dyDescent="0.2">
      <c r="A251" s="44"/>
    </row>
  </sheetData>
  <mergeCells count="1">
    <mergeCell ref="B3:I3"/>
  </mergeCells>
  <hyperlinks>
    <hyperlink ref="K3" location="Kazalo!A1" display="nazaj na kazalo" xr:uid="{00000000-0004-0000-3200-000000000000}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518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3" t="s">
        <v>64</v>
      </c>
      <c r="B3" s="271" t="s">
        <v>537</v>
      </c>
      <c r="C3" s="272" t="s">
        <v>544</v>
      </c>
      <c r="D3" s="272" t="s">
        <v>558</v>
      </c>
      <c r="E3" s="257" t="s">
        <v>595</v>
      </c>
      <c r="F3" s="272" t="s">
        <v>559</v>
      </c>
      <c r="G3" s="272" t="s">
        <v>580</v>
      </c>
      <c r="H3" s="272" t="s">
        <v>586</v>
      </c>
      <c r="I3" s="2"/>
      <c r="J3" s="2"/>
    </row>
    <row r="4" spans="1:10" ht="15" customHeight="1" x14ac:dyDescent="0.2">
      <c r="A4" s="21" t="s">
        <v>22</v>
      </c>
      <c r="B4" s="75">
        <v>5.7900250988678774</v>
      </c>
      <c r="C4" s="76">
        <v>4.9579277451933148</v>
      </c>
      <c r="D4" s="76">
        <v>4.6447247052707414</v>
      </c>
      <c r="E4" s="104">
        <v>4.8741488727367317</v>
      </c>
      <c r="F4" s="77">
        <v>5.0827513021585577</v>
      </c>
      <c r="G4" s="77">
        <v>4.8924736086325131</v>
      </c>
      <c r="H4" s="80">
        <v>4.6472193814721381</v>
      </c>
      <c r="I4" s="2"/>
      <c r="J4" s="2"/>
    </row>
    <row r="5" spans="1:10" ht="12.75" customHeight="1" x14ac:dyDescent="0.2">
      <c r="A5" s="11"/>
      <c r="B5" s="78"/>
      <c r="C5" s="79"/>
      <c r="D5" s="79"/>
      <c r="E5" s="105"/>
      <c r="F5" s="80"/>
      <c r="G5" s="80"/>
      <c r="H5" s="80"/>
      <c r="I5" s="2"/>
      <c r="J5" s="2"/>
    </row>
    <row r="6" spans="1:10" ht="15" customHeight="1" x14ac:dyDescent="0.2">
      <c r="A6" s="18" t="s">
        <v>23</v>
      </c>
      <c r="B6" s="81">
        <v>6.5709808602880084</v>
      </c>
      <c r="C6" s="82">
        <v>5.7621993915700562</v>
      </c>
      <c r="D6" s="82">
        <v>5.2794663745326709</v>
      </c>
      <c r="E6" s="106">
        <v>5.5097746997457699</v>
      </c>
      <c r="F6" s="82">
        <v>5.7578794966031852</v>
      </c>
      <c r="G6" s="82">
        <v>5.5152526938837463</v>
      </c>
      <c r="H6" s="82">
        <v>5.2567237163814182</v>
      </c>
      <c r="I6" s="3"/>
      <c r="J6" s="3"/>
    </row>
    <row r="7" spans="1:10" ht="15" customHeight="1" x14ac:dyDescent="0.2">
      <c r="A7" s="18" t="s">
        <v>24</v>
      </c>
      <c r="B7" s="81">
        <v>5.32353023437937</v>
      </c>
      <c r="C7" s="82">
        <v>4.5451758267821303</v>
      </c>
      <c r="D7" s="82">
        <v>4.2595033944997285</v>
      </c>
      <c r="E7" s="106">
        <v>4.6122259203506006</v>
      </c>
      <c r="F7" s="82">
        <v>4.8061501023173498</v>
      </c>
      <c r="G7" s="82">
        <v>4.6646143651900225</v>
      </c>
      <c r="H7" s="82">
        <v>4.3663060278207109</v>
      </c>
      <c r="I7" s="3"/>
      <c r="J7" s="3"/>
    </row>
    <row r="8" spans="1:10" ht="15" customHeight="1" x14ac:dyDescent="0.2">
      <c r="A8" s="18" t="s">
        <v>25</v>
      </c>
      <c r="B8" s="81">
        <v>3.5722468370424032</v>
      </c>
      <c r="C8" s="82">
        <v>3.0192086418814505</v>
      </c>
      <c r="D8" s="82">
        <v>2.9693440821313746</v>
      </c>
      <c r="E8" s="106">
        <v>3.2705618578436915</v>
      </c>
      <c r="F8" s="82">
        <v>3.4534936385720756</v>
      </c>
      <c r="G8" s="82">
        <v>3.2703936813525853</v>
      </c>
      <c r="H8" s="82">
        <v>3.0881007923213679</v>
      </c>
      <c r="I8" s="3"/>
      <c r="J8" s="3"/>
    </row>
    <row r="9" spans="1:10" ht="15" customHeight="1" x14ac:dyDescent="0.2">
      <c r="A9" s="18" t="s">
        <v>26</v>
      </c>
      <c r="B9" s="81">
        <v>5.4635676146596657</v>
      </c>
      <c r="C9" s="82">
        <v>4.5203018491226992</v>
      </c>
      <c r="D9" s="82">
        <v>4.2110216450290796</v>
      </c>
      <c r="E9" s="106">
        <v>4.227591828510457</v>
      </c>
      <c r="F9" s="82">
        <v>4.3147687939752037</v>
      </c>
      <c r="G9" s="82">
        <v>4.2287096098293198</v>
      </c>
      <c r="H9" s="82">
        <v>4.1394432701018475</v>
      </c>
      <c r="I9" s="4"/>
      <c r="J9" s="4"/>
    </row>
    <row r="10" spans="1:10" ht="15" customHeight="1" x14ac:dyDescent="0.2">
      <c r="A10" s="18" t="s">
        <v>27</v>
      </c>
      <c r="B10" s="81">
        <v>7.2323707196683111</v>
      </c>
      <c r="C10" s="82">
        <v>6.0414879761110578</v>
      </c>
      <c r="D10" s="82">
        <v>5.6562719834345696</v>
      </c>
      <c r="E10" s="106">
        <v>6.1739684045614283</v>
      </c>
      <c r="F10" s="82">
        <v>6.4362972327574095</v>
      </c>
      <c r="G10" s="82">
        <v>6.2192314171798664</v>
      </c>
      <c r="H10" s="82">
        <v>5.8663795121494449</v>
      </c>
      <c r="I10" s="4"/>
      <c r="J10" s="4"/>
    </row>
    <row r="11" spans="1:10" ht="15" customHeight="1" x14ac:dyDescent="0.2">
      <c r="A11" s="18" t="s">
        <v>28</v>
      </c>
      <c r="B11" s="81">
        <v>7.8261640169440456</v>
      </c>
      <c r="C11" s="82">
        <v>6.8772299047274874</v>
      </c>
      <c r="D11" s="82">
        <v>6.5460307018707242</v>
      </c>
      <c r="E11" s="106">
        <v>6.9539191245276548</v>
      </c>
      <c r="F11" s="82">
        <v>7.50732134841068</v>
      </c>
      <c r="G11" s="82">
        <v>6.979483445410545</v>
      </c>
      <c r="H11" s="82">
        <v>6.3717270733909457</v>
      </c>
      <c r="I11" s="5"/>
      <c r="J11" s="5"/>
    </row>
    <row r="12" spans="1:10" ht="15" customHeight="1" x14ac:dyDescent="0.2">
      <c r="A12" s="18" t="s">
        <v>29</v>
      </c>
      <c r="B12" s="81">
        <v>3.9179226100858342</v>
      </c>
      <c r="C12" s="82">
        <v>3.2961238675099023</v>
      </c>
      <c r="D12" s="82">
        <v>3.0307422559906487</v>
      </c>
      <c r="E12" s="106">
        <v>3.1196866459275303</v>
      </c>
      <c r="F12" s="82">
        <v>3.2247095494474354</v>
      </c>
      <c r="G12" s="82">
        <v>3.1165004533091567</v>
      </c>
      <c r="H12" s="82">
        <v>3.0178196866909803</v>
      </c>
      <c r="I12" s="5"/>
      <c r="J12" s="5"/>
    </row>
    <row r="13" spans="1:10" ht="15" customHeight="1" x14ac:dyDescent="0.2">
      <c r="A13" s="18" t="s">
        <v>30</v>
      </c>
      <c r="B13" s="81">
        <v>5.7115074784783335</v>
      </c>
      <c r="C13" s="82">
        <v>5.1369067337397487</v>
      </c>
      <c r="D13" s="82">
        <v>4.8449361387900094</v>
      </c>
      <c r="E13" s="106">
        <v>4.9918792395146649</v>
      </c>
      <c r="F13" s="82">
        <v>5.1581830877481964</v>
      </c>
      <c r="G13" s="82">
        <v>5.008867630461654</v>
      </c>
      <c r="H13" s="82">
        <v>4.8084160722606546</v>
      </c>
      <c r="I13" s="5"/>
      <c r="J13" s="5"/>
    </row>
    <row r="14" spans="1:10" ht="15" customHeight="1" x14ac:dyDescent="0.2">
      <c r="A14" s="18" t="s">
        <v>31</v>
      </c>
      <c r="B14" s="81">
        <v>5.7272035796084699</v>
      </c>
      <c r="C14" s="82">
        <v>4.6242481155300625</v>
      </c>
      <c r="D14" s="82">
        <v>4.4747885898592363</v>
      </c>
      <c r="E14" s="106">
        <v>4.9592124230114001</v>
      </c>
      <c r="F14" s="82">
        <v>5.2056476365868631</v>
      </c>
      <c r="G14" s="82">
        <v>5.008839127872716</v>
      </c>
      <c r="H14" s="82">
        <v>4.6625495165219109</v>
      </c>
      <c r="I14" s="5"/>
      <c r="J14" s="5"/>
    </row>
    <row r="15" spans="1:10" ht="15" customHeight="1" x14ac:dyDescent="0.2">
      <c r="A15" s="18" t="s">
        <v>32</v>
      </c>
      <c r="B15" s="81">
        <v>7.2945077144140544</v>
      </c>
      <c r="C15" s="82">
        <v>6.4170515167913251</v>
      </c>
      <c r="D15" s="82">
        <v>5.7782575234142373</v>
      </c>
      <c r="E15" s="106">
        <v>5.6999553061528516</v>
      </c>
      <c r="F15" s="82">
        <v>6.0078557400464199</v>
      </c>
      <c r="G15" s="82">
        <v>5.6881226510767764</v>
      </c>
      <c r="H15" s="82">
        <v>5.4033916490328728</v>
      </c>
      <c r="I15" s="5"/>
      <c r="J15" s="5"/>
    </row>
    <row r="16" spans="1:10" ht="15" customHeight="1" x14ac:dyDescent="0.2">
      <c r="A16" s="18" t="s">
        <v>33</v>
      </c>
      <c r="B16" s="81">
        <v>6.4980477721635275</v>
      </c>
      <c r="C16" s="82">
        <v>5.3521890518865227</v>
      </c>
      <c r="D16" s="82">
        <v>4.9664671274935248</v>
      </c>
      <c r="E16" s="106">
        <v>4.8102606613244916</v>
      </c>
      <c r="F16" s="82">
        <v>5.0056922068513465</v>
      </c>
      <c r="G16" s="82">
        <v>4.7714473275057872</v>
      </c>
      <c r="H16" s="82">
        <v>4.6532531286731658</v>
      </c>
      <c r="I16" s="5"/>
      <c r="J16" s="5"/>
    </row>
    <row r="17" spans="1:10" ht="15" customHeight="1" x14ac:dyDescent="0.2">
      <c r="A17" s="25" t="s">
        <v>34</v>
      </c>
      <c r="B17" s="83">
        <v>5.7980024208090768</v>
      </c>
      <c r="C17" s="84">
        <v>5.2103462629459232</v>
      </c>
      <c r="D17" s="84">
        <v>4.6404749949926885</v>
      </c>
      <c r="E17" s="107">
        <v>4.7878549812170466</v>
      </c>
      <c r="F17" s="84">
        <v>5.1001640403638717</v>
      </c>
      <c r="G17" s="84">
        <v>4.8376661081341146</v>
      </c>
      <c r="H17" s="84">
        <v>4.4244107716105852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75" t="s">
        <v>519</v>
      </c>
    </row>
    <row r="21" spans="1:10" ht="15" customHeight="1" x14ac:dyDescent="0.2">
      <c r="A21" s="276" t="s">
        <v>520</v>
      </c>
    </row>
    <row r="22" spans="1:10" ht="15" customHeight="1" x14ac:dyDescent="0.2">
      <c r="A22" s="276"/>
    </row>
    <row r="23" spans="1:10" ht="15" customHeight="1" x14ac:dyDescent="0.2">
      <c r="A23" s="69" t="s">
        <v>147</v>
      </c>
    </row>
  </sheetData>
  <hyperlinks>
    <hyperlink ref="A23" location="Kazalo!A1" display="nazaj na kazalo" xr:uid="{00000000-0004-0000-0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3"/>
  <sheetViews>
    <sheetView showGridLines="0" tabSelected="1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50"/>
      <c r="B3" s="19"/>
      <c r="C3" s="35"/>
      <c r="D3" s="37"/>
      <c r="E3" s="29"/>
      <c r="F3" s="29"/>
      <c r="G3" s="29"/>
      <c r="H3" s="307" t="s">
        <v>63</v>
      </c>
      <c r="I3" s="308"/>
      <c r="J3" s="308"/>
      <c r="K3" s="2"/>
      <c r="L3" s="2"/>
    </row>
    <row r="4" spans="1:16" ht="15" customHeight="1" x14ac:dyDescent="0.2">
      <c r="A4" s="162" t="s">
        <v>67</v>
      </c>
      <c r="B4" s="303"/>
      <c r="C4" s="304"/>
      <c r="D4" s="38"/>
      <c r="E4" s="293"/>
      <c r="F4" s="293"/>
      <c r="G4" s="293"/>
      <c r="H4" s="149" t="s">
        <v>608</v>
      </c>
      <c r="I4" s="145" t="s">
        <v>608</v>
      </c>
      <c r="J4" s="145" t="s">
        <v>604</v>
      </c>
      <c r="K4" s="2"/>
      <c r="L4" s="2"/>
    </row>
    <row r="5" spans="1:16" ht="15" customHeight="1" x14ac:dyDescent="0.2">
      <c r="A5" s="163" t="s">
        <v>61</v>
      </c>
      <c r="B5" s="170" t="s">
        <v>586</v>
      </c>
      <c r="C5" s="171" t="s">
        <v>593</v>
      </c>
      <c r="D5" s="273" t="s">
        <v>608</v>
      </c>
      <c r="E5" s="171" t="s">
        <v>542</v>
      </c>
      <c r="F5" s="171" t="s">
        <v>555</v>
      </c>
      <c r="G5" s="171" t="s">
        <v>604</v>
      </c>
      <c r="H5" s="178" t="s">
        <v>609</v>
      </c>
      <c r="I5" s="179" t="s">
        <v>593</v>
      </c>
      <c r="J5" s="179" t="s">
        <v>603</v>
      </c>
      <c r="K5" s="2"/>
      <c r="L5" s="2"/>
    </row>
    <row r="6" spans="1:16" ht="15" customHeight="1" x14ac:dyDescent="0.2">
      <c r="A6" s="21" t="s">
        <v>22</v>
      </c>
      <c r="B6" s="22">
        <v>13349</v>
      </c>
      <c r="C6" s="23">
        <v>11964</v>
      </c>
      <c r="D6" s="39">
        <v>12626</v>
      </c>
      <c r="E6" s="23">
        <v>163835</v>
      </c>
      <c r="F6" s="23">
        <v>157384</v>
      </c>
      <c r="G6" s="23">
        <v>63349</v>
      </c>
      <c r="H6" s="75">
        <v>96.802882772368321</v>
      </c>
      <c r="I6" s="77">
        <v>105.53326646606487</v>
      </c>
      <c r="J6" s="77">
        <v>94.307236538490173</v>
      </c>
      <c r="K6" s="2"/>
      <c r="L6" s="2"/>
    </row>
    <row r="7" spans="1:16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80"/>
      <c r="K7" s="2"/>
      <c r="L7" s="2"/>
    </row>
    <row r="8" spans="1:16" ht="15" customHeight="1" x14ac:dyDescent="0.2">
      <c r="A8" s="18" t="s">
        <v>23</v>
      </c>
      <c r="B8" s="12">
        <v>1050</v>
      </c>
      <c r="C8" s="13">
        <v>996</v>
      </c>
      <c r="D8" s="41">
        <v>1130</v>
      </c>
      <c r="E8" s="13">
        <v>13316</v>
      </c>
      <c r="F8" s="13">
        <v>12255</v>
      </c>
      <c r="G8" s="13">
        <v>5401</v>
      </c>
      <c r="H8" s="81">
        <v>98.776223776223787</v>
      </c>
      <c r="I8" s="82">
        <v>113.45381526104417</v>
      </c>
      <c r="J8" s="82">
        <v>105.40593286494926</v>
      </c>
      <c r="K8" s="3"/>
      <c r="L8" s="3"/>
    </row>
    <row r="9" spans="1:16" ht="15" customHeight="1" x14ac:dyDescent="0.2">
      <c r="A9" s="18" t="s">
        <v>24</v>
      </c>
      <c r="B9" s="12">
        <v>1158</v>
      </c>
      <c r="C9" s="13">
        <v>977</v>
      </c>
      <c r="D9" s="41">
        <v>1125</v>
      </c>
      <c r="E9" s="13">
        <v>13296</v>
      </c>
      <c r="F9" s="13">
        <v>12224</v>
      </c>
      <c r="G9" s="13">
        <v>5143</v>
      </c>
      <c r="H9" s="81">
        <v>95.33898305084746</v>
      </c>
      <c r="I9" s="82">
        <v>115.14841351074719</v>
      </c>
      <c r="J9" s="82">
        <v>96.509664102082937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1077</v>
      </c>
      <c r="C10" s="13">
        <v>919</v>
      </c>
      <c r="D10" s="41">
        <v>998</v>
      </c>
      <c r="E10" s="13">
        <v>13618</v>
      </c>
      <c r="F10" s="13">
        <v>14059</v>
      </c>
      <c r="G10" s="13">
        <v>4985</v>
      </c>
      <c r="H10" s="81">
        <v>93.621013133208251</v>
      </c>
      <c r="I10" s="82">
        <v>108.59630032644179</v>
      </c>
      <c r="J10" s="82">
        <v>81.387755102040813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4950</v>
      </c>
      <c r="C11" s="13">
        <v>4522</v>
      </c>
      <c r="D11" s="41">
        <v>4655</v>
      </c>
      <c r="E11" s="13">
        <v>61273</v>
      </c>
      <c r="F11" s="13">
        <v>59519</v>
      </c>
      <c r="G11" s="13">
        <v>24004</v>
      </c>
      <c r="H11" s="81">
        <v>96.757430887549361</v>
      </c>
      <c r="I11" s="82">
        <v>102.94117647058823</v>
      </c>
      <c r="J11" s="82">
        <v>94.366474033887641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1297</v>
      </c>
      <c r="C12" s="13">
        <v>1162</v>
      </c>
      <c r="D12" s="41">
        <v>1157</v>
      </c>
      <c r="E12" s="13">
        <v>18749</v>
      </c>
      <c r="F12" s="13">
        <v>15394</v>
      </c>
      <c r="G12" s="13">
        <v>5870</v>
      </c>
      <c r="H12" s="81">
        <v>97.802197802197796</v>
      </c>
      <c r="I12" s="82">
        <v>99.569707401032701</v>
      </c>
      <c r="J12" s="82">
        <v>89.495349900899527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457</v>
      </c>
      <c r="C13" s="13">
        <v>450</v>
      </c>
      <c r="D13" s="41">
        <v>378</v>
      </c>
      <c r="E13" s="13">
        <v>6473</v>
      </c>
      <c r="F13" s="13">
        <v>6150</v>
      </c>
      <c r="G13" s="13">
        <v>2216</v>
      </c>
      <c r="H13" s="81">
        <v>86.896551724137922</v>
      </c>
      <c r="I13" s="82">
        <v>84</v>
      </c>
      <c r="J13" s="82">
        <v>86.292834890965736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593</v>
      </c>
      <c r="C14" s="13">
        <v>584</v>
      </c>
      <c r="D14" s="41">
        <v>561</v>
      </c>
      <c r="E14" s="13">
        <v>7872</v>
      </c>
      <c r="F14" s="13">
        <v>7185</v>
      </c>
      <c r="G14" s="13">
        <v>2911</v>
      </c>
      <c r="H14" s="81">
        <v>87.65625</v>
      </c>
      <c r="I14" s="82">
        <v>96.061643835616437</v>
      </c>
      <c r="J14" s="82">
        <v>95.630749014454665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843</v>
      </c>
      <c r="C15" s="13">
        <v>672</v>
      </c>
      <c r="D15" s="41">
        <v>753</v>
      </c>
      <c r="E15" s="13">
        <v>6697</v>
      </c>
      <c r="F15" s="13">
        <v>6907</v>
      </c>
      <c r="G15" s="13">
        <v>3703</v>
      </c>
      <c r="H15" s="81">
        <v>127.19594594594594</v>
      </c>
      <c r="I15" s="82">
        <v>112.05357142857142</v>
      </c>
      <c r="J15" s="82">
        <v>128.88966237382527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432</v>
      </c>
      <c r="C16" s="13">
        <v>461</v>
      </c>
      <c r="D16" s="41">
        <v>441</v>
      </c>
      <c r="E16" s="13">
        <v>6006</v>
      </c>
      <c r="F16" s="13">
        <v>5802</v>
      </c>
      <c r="G16" s="13">
        <v>2236</v>
      </c>
      <c r="H16" s="81">
        <v>92.84210526315789</v>
      </c>
      <c r="I16" s="82">
        <v>95.661605206073759</v>
      </c>
      <c r="J16" s="82">
        <v>90.197660346914077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574</v>
      </c>
      <c r="C17" s="13">
        <v>431</v>
      </c>
      <c r="D17" s="41">
        <v>534</v>
      </c>
      <c r="E17" s="13">
        <v>5192</v>
      </c>
      <c r="F17" s="13">
        <v>5275</v>
      </c>
      <c r="G17" s="13">
        <v>2460</v>
      </c>
      <c r="H17" s="81">
        <v>126.84085510688836</v>
      </c>
      <c r="I17" s="82">
        <v>123.89791183294663</v>
      </c>
      <c r="J17" s="82">
        <v>103.79746835443038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212</v>
      </c>
      <c r="C18" s="13">
        <v>203</v>
      </c>
      <c r="D18" s="41">
        <v>242</v>
      </c>
      <c r="E18" s="13">
        <v>3231</v>
      </c>
      <c r="F18" s="13">
        <v>2942</v>
      </c>
      <c r="G18" s="13">
        <v>1177</v>
      </c>
      <c r="H18" s="81">
        <v>93.07692307692308</v>
      </c>
      <c r="I18" s="82">
        <v>119.21182266009853</v>
      </c>
      <c r="J18" s="82">
        <v>93.784860557768923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706</v>
      </c>
      <c r="C19" s="27">
        <v>587</v>
      </c>
      <c r="D19" s="42">
        <v>652</v>
      </c>
      <c r="E19" s="27">
        <v>8112</v>
      </c>
      <c r="F19" s="27">
        <v>9672</v>
      </c>
      <c r="G19" s="27">
        <v>3243</v>
      </c>
      <c r="H19" s="83">
        <v>77.990430622009569</v>
      </c>
      <c r="I19" s="84">
        <v>111.07325383304941</v>
      </c>
      <c r="J19" s="84">
        <v>80.872817955112225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2"/>
      <c r="I20" s="82"/>
      <c r="J20" s="82"/>
      <c r="K20" s="5"/>
      <c r="L20" s="5"/>
      <c r="O20" s="7"/>
      <c r="P20" s="8"/>
    </row>
    <row r="21" spans="1:16" s="67" customFormat="1" ht="15" customHeight="1" x14ac:dyDescent="0.2">
      <c r="A21" s="69" t="s">
        <v>147</v>
      </c>
    </row>
    <row r="22" spans="1:16" s="67" customFormat="1" ht="15" customHeight="1" x14ac:dyDescent="0.2"/>
    <row r="23" spans="1:16" s="67" customFormat="1" ht="15" customHeight="1" x14ac:dyDescent="0.2">
      <c r="A23" s="6"/>
    </row>
  </sheetData>
  <mergeCells count="2">
    <mergeCell ref="B4:C4"/>
    <mergeCell ref="H3:J3"/>
  </mergeCells>
  <hyperlinks>
    <hyperlink ref="A21" location="Kazalo!A1" display="nazaj na kazalo" xr:uid="{00000000-0004-0000-04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0"/>
      <c r="B3" s="19"/>
      <c r="C3" s="35"/>
      <c r="D3" s="37"/>
      <c r="E3" s="29"/>
      <c r="F3" s="29"/>
      <c r="G3" s="29"/>
      <c r="H3" s="118"/>
      <c r="I3" s="124" t="s">
        <v>63</v>
      </c>
      <c r="J3" s="30"/>
      <c r="K3" s="29"/>
      <c r="L3" s="124" t="s">
        <v>190</v>
      </c>
      <c r="M3" s="29"/>
    </row>
    <row r="4" spans="1:17" ht="15" customHeight="1" x14ac:dyDescent="0.2">
      <c r="A4" s="162" t="s">
        <v>67</v>
      </c>
      <c r="B4" s="309"/>
      <c r="C4" s="310"/>
      <c r="D4" s="144"/>
      <c r="E4" s="294"/>
      <c r="F4" s="294"/>
      <c r="G4" s="294"/>
      <c r="H4" s="149" t="s">
        <v>608</v>
      </c>
      <c r="I4" s="145" t="s">
        <v>608</v>
      </c>
      <c r="J4" s="147" t="s">
        <v>646</v>
      </c>
      <c r="K4" s="143" t="s">
        <v>608</v>
      </c>
      <c r="L4" s="143" t="s">
        <v>608</v>
      </c>
      <c r="M4" s="143" t="s">
        <v>646</v>
      </c>
    </row>
    <row r="5" spans="1:17" ht="15" customHeight="1" x14ac:dyDescent="0.2">
      <c r="A5" s="163" t="s">
        <v>61</v>
      </c>
      <c r="B5" s="170" t="s">
        <v>586</v>
      </c>
      <c r="C5" s="171" t="s">
        <v>593</v>
      </c>
      <c r="D5" s="273" t="s">
        <v>608</v>
      </c>
      <c r="E5" s="171" t="s">
        <v>544</v>
      </c>
      <c r="F5" s="171" t="s">
        <v>558</v>
      </c>
      <c r="G5" s="171" t="s">
        <v>646</v>
      </c>
      <c r="H5" s="178" t="s">
        <v>609</v>
      </c>
      <c r="I5" s="179" t="s">
        <v>593</v>
      </c>
      <c r="J5" s="172" t="s">
        <v>647</v>
      </c>
      <c r="K5" s="171" t="s">
        <v>609</v>
      </c>
      <c r="L5" s="171" t="s">
        <v>593</v>
      </c>
      <c r="M5" s="171" t="s">
        <v>647</v>
      </c>
    </row>
    <row r="6" spans="1:17" ht="15" customHeight="1" x14ac:dyDescent="0.2">
      <c r="A6" s="21" t="s">
        <v>22</v>
      </c>
      <c r="B6" s="22">
        <v>45851</v>
      </c>
      <c r="C6" s="23">
        <v>44355</v>
      </c>
      <c r="D6" s="39">
        <v>43196</v>
      </c>
      <c r="E6" s="23">
        <v>48709</v>
      </c>
      <c r="F6" s="23">
        <v>45982.333333333336</v>
      </c>
      <c r="G6" s="23">
        <v>46365.599999999999</v>
      </c>
      <c r="H6" s="75">
        <v>97.976773725276729</v>
      </c>
      <c r="I6" s="77">
        <v>97.386991320031569</v>
      </c>
      <c r="J6" s="127">
        <v>97.607679676645191</v>
      </c>
      <c r="K6" s="23">
        <v>-892</v>
      </c>
      <c r="L6" s="24">
        <v>-1159</v>
      </c>
      <c r="M6" s="24">
        <v>-1136.4000000000015</v>
      </c>
    </row>
    <row r="7" spans="1:17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120"/>
      <c r="K7" s="16"/>
      <c r="L7" s="17"/>
      <c r="M7" s="17"/>
    </row>
    <row r="8" spans="1:17" ht="15" customHeight="1" x14ac:dyDescent="0.2">
      <c r="A8" s="18" t="s">
        <v>23</v>
      </c>
      <c r="B8" s="12">
        <v>5154</v>
      </c>
      <c r="C8" s="13">
        <v>5091</v>
      </c>
      <c r="D8" s="41">
        <v>4989</v>
      </c>
      <c r="E8" s="13">
        <v>5603.25</v>
      </c>
      <c r="F8" s="13">
        <v>5206.416666666667</v>
      </c>
      <c r="G8" s="13">
        <v>5267.6</v>
      </c>
      <c r="H8" s="81">
        <v>100.24110910186859</v>
      </c>
      <c r="I8" s="82">
        <v>97.996464348850907</v>
      </c>
      <c r="J8" s="106">
        <v>98.729242418562819</v>
      </c>
      <c r="K8" s="13">
        <v>12</v>
      </c>
      <c r="L8" s="13">
        <v>-102</v>
      </c>
      <c r="M8" s="13">
        <v>-67.799999999999272</v>
      </c>
    </row>
    <row r="9" spans="1:17" ht="15" customHeight="1" x14ac:dyDescent="0.2">
      <c r="A9" s="18" t="s">
        <v>24</v>
      </c>
      <c r="B9" s="12">
        <v>3259</v>
      </c>
      <c r="C9" s="13">
        <v>3071</v>
      </c>
      <c r="D9" s="41">
        <v>2958</v>
      </c>
      <c r="E9" s="13">
        <v>3356.75</v>
      </c>
      <c r="F9" s="13">
        <v>3175.6666666666665</v>
      </c>
      <c r="G9" s="13">
        <v>3278.2</v>
      </c>
      <c r="H9" s="81">
        <v>98.86363636363636</v>
      </c>
      <c r="I9" s="82">
        <v>96.320416802344511</v>
      </c>
      <c r="J9" s="106">
        <v>98.108577243071764</v>
      </c>
      <c r="K9" s="13">
        <v>-34</v>
      </c>
      <c r="L9" s="13">
        <v>-113</v>
      </c>
      <c r="M9" s="13">
        <v>-63.200000000000273</v>
      </c>
      <c r="P9" s="7"/>
      <c r="Q9" s="8"/>
    </row>
    <row r="10" spans="1:17" ht="15" customHeight="1" x14ac:dyDescent="0.2">
      <c r="A10" s="18" t="s">
        <v>25</v>
      </c>
      <c r="B10" s="12">
        <v>3034</v>
      </c>
      <c r="C10" s="13">
        <v>2881</v>
      </c>
      <c r="D10" s="41">
        <v>2778</v>
      </c>
      <c r="E10" s="13">
        <v>2924.1666666666665</v>
      </c>
      <c r="F10" s="13">
        <v>2907</v>
      </c>
      <c r="G10" s="13">
        <v>3071.2</v>
      </c>
      <c r="H10" s="81">
        <v>103.00333704115685</v>
      </c>
      <c r="I10" s="82">
        <v>96.424852481777151</v>
      </c>
      <c r="J10" s="106">
        <v>103.21973516165892</v>
      </c>
      <c r="K10" s="13">
        <v>81</v>
      </c>
      <c r="L10" s="13">
        <v>-103</v>
      </c>
      <c r="M10" s="13">
        <v>95.799999999999727</v>
      </c>
      <c r="P10" s="7"/>
      <c r="Q10" s="8"/>
    </row>
    <row r="11" spans="1:17" ht="15" customHeight="1" x14ac:dyDescent="0.2">
      <c r="A11" s="18" t="s">
        <v>26</v>
      </c>
      <c r="B11" s="12">
        <v>13126</v>
      </c>
      <c r="C11" s="13">
        <v>12918</v>
      </c>
      <c r="D11" s="41">
        <v>12737</v>
      </c>
      <c r="E11" s="13">
        <v>13875.416666666666</v>
      </c>
      <c r="F11" s="13">
        <v>13134.916666666666</v>
      </c>
      <c r="G11" s="13">
        <v>13161</v>
      </c>
      <c r="H11" s="81">
        <v>99.593400578622251</v>
      </c>
      <c r="I11" s="82">
        <v>98.598854311812971</v>
      </c>
      <c r="J11" s="106">
        <v>98.144640486808171</v>
      </c>
      <c r="K11" s="13">
        <v>-52</v>
      </c>
      <c r="L11" s="13">
        <v>-181</v>
      </c>
      <c r="M11" s="13">
        <v>-248.79999999999927</v>
      </c>
      <c r="P11" s="7"/>
      <c r="Q11" s="8"/>
    </row>
    <row r="12" spans="1:17" ht="15" customHeight="1" x14ac:dyDescent="0.2">
      <c r="A12" s="18" t="s">
        <v>27</v>
      </c>
      <c r="B12" s="12">
        <v>6524</v>
      </c>
      <c r="C12" s="13">
        <v>6327</v>
      </c>
      <c r="D12" s="41">
        <v>6164</v>
      </c>
      <c r="E12" s="13">
        <v>6557.916666666667</v>
      </c>
      <c r="F12" s="13">
        <v>6271.75</v>
      </c>
      <c r="G12" s="13">
        <v>6631.6</v>
      </c>
      <c r="H12" s="81">
        <v>103.23228939876068</v>
      </c>
      <c r="I12" s="82">
        <v>97.423739529002688</v>
      </c>
      <c r="J12" s="106">
        <v>102.00892170435318</v>
      </c>
      <c r="K12" s="13">
        <v>193</v>
      </c>
      <c r="L12" s="13">
        <v>-163</v>
      </c>
      <c r="M12" s="13">
        <v>130.60000000000036</v>
      </c>
      <c r="P12" s="7"/>
      <c r="Q12" s="8"/>
    </row>
    <row r="13" spans="1:17" ht="15" customHeight="1" x14ac:dyDescent="0.2">
      <c r="A13" s="18" t="s">
        <v>28</v>
      </c>
      <c r="B13" s="12">
        <v>2956</v>
      </c>
      <c r="C13" s="13">
        <v>2776</v>
      </c>
      <c r="D13" s="41">
        <v>2619</v>
      </c>
      <c r="E13" s="13">
        <v>3209.5</v>
      </c>
      <c r="F13" s="13">
        <v>3082.4166666666665</v>
      </c>
      <c r="G13" s="13">
        <v>3033.2</v>
      </c>
      <c r="H13" s="81">
        <v>89.08163265306122</v>
      </c>
      <c r="I13" s="82">
        <v>94.344380403458217</v>
      </c>
      <c r="J13" s="106">
        <v>91.676237683612399</v>
      </c>
      <c r="K13" s="13">
        <v>-321</v>
      </c>
      <c r="L13" s="13">
        <v>-157</v>
      </c>
      <c r="M13" s="13">
        <v>-275.40000000000009</v>
      </c>
      <c r="P13" s="7"/>
      <c r="Q13" s="8"/>
    </row>
    <row r="14" spans="1:17" ht="15" customHeight="1" x14ac:dyDescent="0.2">
      <c r="A14" s="18" t="s">
        <v>29</v>
      </c>
      <c r="B14" s="12">
        <v>1555</v>
      </c>
      <c r="C14" s="13">
        <v>1462</v>
      </c>
      <c r="D14" s="41">
        <v>1390</v>
      </c>
      <c r="E14" s="13">
        <v>1749.75</v>
      </c>
      <c r="F14" s="13">
        <v>1579.5</v>
      </c>
      <c r="G14" s="13">
        <v>1533.4</v>
      </c>
      <c r="H14" s="81">
        <v>94.365241004752207</v>
      </c>
      <c r="I14" s="82">
        <v>95.075239398084804</v>
      </c>
      <c r="J14" s="106">
        <v>95.885442721360675</v>
      </c>
      <c r="K14" s="13">
        <v>-83</v>
      </c>
      <c r="L14" s="13">
        <v>-72</v>
      </c>
      <c r="M14" s="13">
        <v>-65.799999999999955</v>
      </c>
      <c r="P14" s="7"/>
      <c r="Q14" s="8"/>
    </row>
    <row r="15" spans="1:17" ht="15" customHeight="1" x14ac:dyDescent="0.2">
      <c r="A15" s="18" t="s">
        <v>30</v>
      </c>
      <c r="B15" s="12">
        <v>2547</v>
      </c>
      <c r="C15" s="13">
        <v>2478</v>
      </c>
      <c r="D15" s="41">
        <v>2432</v>
      </c>
      <c r="E15" s="13">
        <v>2722</v>
      </c>
      <c r="F15" s="13">
        <v>2589.0833333333335</v>
      </c>
      <c r="G15" s="13">
        <v>2572</v>
      </c>
      <c r="H15" s="81">
        <v>97.28</v>
      </c>
      <c r="I15" s="82">
        <v>98.143664245359162</v>
      </c>
      <c r="J15" s="106">
        <v>97.394728870039373</v>
      </c>
      <c r="K15" s="13">
        <v>-68</v>
      </c>
      <c r="L15" s="13">
        <v>-46</v>
      </c>
      <c r="M15" s="13">
        <v>-68.800000000000182</v>
      </c>
      <c r="P15" s="7"/>
      <c r="Q15" s="8"/>
    </row>
    <row r="16" spans="1:17" ht="15" customHeight="1" x14ac:dyDescent="0.2">
      <c r="A16" s="18" t="s">
        <v>31</v>
      </c>
      <c r="B16" s="12">
        <v>1868</v>
      </c>
      <c r="C16" s="13">
        <v>1776</v>
      </c>
      <c r="D16" s="41">
        <v>1725</v>
      </c>
      <c r="E16" s="13">
        <v>1794</v>
      </c>
      <c r="F16" s="13">
        <v>1813.0833333333333</v>
      </c>
      <c r="G16" s="13">
        <v>1893.4</v>
      </c>
      <c r="H16" s="81">
        <v>100.05800464037122</v>
      </c>
      <c r="I16" s="82">
        <v>97.128378378378372</v>
      </c>
      <c r="J16" s="106">
        <v>101.17559046703005</v>
      </c>
      <c r="K16" s="13">
        <v>1</v>
      </c>
      <c r="L16" s="13">
        <v>-51</v>
      </c>
      <c r="M16" s="13">
        <v>22</v>
      </c>
      <c r="P16" s="7"/>
      <c r="Q16" s="8"/>
    </row>
    <row r="17" spans="1:17" ht="15" customHeight="1" x14ac:dyDescent="0.2">
      <c r="A17" s="18" t="s">
        <v>32</v>
      </c>
      <c r="B17" s="12">
        <v>1918</v>
      </c>
      <c r="C17" s="13">
        <v>1825</v>
      </c>
      <c r="D17" s="41">
        <v>1750</v>
      </c>
      <c r="E17" s="13">
        <v>2246.6666666666665</v>
      </c>
      <c r="F17" s="13">
        <v>2041.25</v>
      </c>
      <c r="G17" s="13">
        <v>1935.8</v>
      </c>
      <c r="H17" s="81">
        <v>87.807325639739091</v>
      </c>
      <c r="I17" s="82">
        <v>95.890410958904098</v>
      </c>
      <c r="J17" s="106">
        <v>92.128307633733115</v>
      </c>
      <c r="K17" s="13">
        <v>-243</v>
      </c>
      <c r="L17" s="13">
        <v>-75</v>
      </c>
      <c r="M17" s="13">
        <v>-165.39999999999986</v>
      </c>
      <c r="P17" s="7"/>
      <c r="Q17" s="8"/>
    </row>
    <row r="18" spans="1:17" ht="15" customHeight="1" x14ac:dyDescent="0.2">
      <c r="A18" s="18" t="s">
        <v>33</v>
      </c>
      <c r="B18" s="12">
        <v>1299</v>
      </c>
      <c r="C18" s="13">
        <v>1244</v>
      </c>
      <c r="D18" s="41">
        <v>1223</v>
      </c>
      <c r="E18" s="13">
        <v>1503.5</v>
      </c>
      <c r="F18" s="13">
        <v>1387.8333333333333</v>
      </c>
      <c r="G18" s="13">
        <v>1296.4000000000001</v>
      </c>
      <c r="H18" s="81">
        <v>90.794357832219745</v>
      </c>
      <c r="I18" s="82">
        <v>98.311897106109328</v>
      </c>
      <c r="J18" s="106">
        <v>89.173201265648643</v>
      </c>
      <c r="K18" s="13">
        <v>-124</v>
      </c>
      <c r="L18" s="13">
        <v>-21</v>
      </c>
      <c r="M18" s="13">
        <v>-157.39999999999986</v>
      </c>
      <c r="P18" s="7"/>
      <c r="Q18" s="8"/>
    </row>
    <row r="19" spans="1:17" ht="15" customHeight="1" x14ac:dyDescent="0.2">
      <c r="A19" s="25" t="s">
        <v>34</v>
      </c>
      <c r="B19" s="26">
        <v>2611</v>
      </c>
      <c r="C19" s="27">
        <v>2506</v>
      </c>
      <c r="D19" s="42">
        <v>2431</v>
      </c>
      <c r="E19" s="27">
        <v>3166.0833333333335</v>
      </c>
      <c r="F19" s="27">
        <v>2793.4166666666665</v>
      </c>
      <c r="G19" s="27">
        <v>2691.8</v>
      </c>
      <c r="H19" s="83">
        <v>90.540037243947864</v>
      </c>
      <c r="I19" s="84">
        <v>97.007182761372704</v>
      </c>
      <c r="J19" s="107">
        <v>90.816464237516882</v>
      </c>
      <c r="K19" s="27">
        <v>-254</v>
      </c>
      <c r="L19" s="27">
        <v>-75</v>
      </c>
      <c r="M19" s="27">
        <v>-272.19999999999982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9" t="s">
        <v>147</v>
      </c>
    </row>
  </sheetData>
  <mergeCells count="1">
    <mergeCell ref="B4:C4"/>
  </mergeCells>
  <hyperlinks>
    <hyperlink ref="A21" location="Kazalo!A1" display="nazaj na kazalo" xr:uid="{00000000-0004-0000-06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5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2"/>
      <c r="B3" s="19"/>
      <c r="C3" s="35"/>
      <c r="D3" s="37"/>
      <c r="E3" s="29"/>
      <c r="F3" s="29"/>
      <c r="G3" s="29"/>
      <c r="H3" s="118"/>
      <c r="I3" s="261" t="s">
        <v>63</v>
      </c>
      <c r="J3" s="30"/>
      <c r="K3" s="29"/>
      <c r="L3" s="261" t="s">
        <v>190</v>
      </c>
      <c r="M3" s="29"/>
    </row>
    <row r="4" spans="1:16" ht="15" customHeight="1" x14ac:dyDescent="0.2">
      <c r="A4" s="119" t="s">
        <v>89</v>
      </c>
      <c r="B4" s="309"/>
      <c r="C4" s="310"/>
      <c r="D4" s="144"/>
      <c r="E4" s="294"/>
      <c r="F4" s="294"/>
      <c r="G4" s="294"/>
      <c r="H4" s="149" t="s">
        <v>608</v>
      </c>
      <c r="I4" s="145" t="s">
        <v>608</v>
      </c>
      <c r="J4" s="147" t="s">
        <v>646</v>
      </c>
      <c r="K4" s="143" t="s">
        <v>608</v>
      </c>
      <c r="L4" s="143" t="s">
        <v>608</v>
      </c>
      <c r="M4" s="143" t="s">
        <v>646</v>
      </c>
    </row>
    <row r="5" spans="1:16" ht="15" customHeight="1" x14ac:dyDescent="0.2">
      <c r="A5" s="180" t="s">
        <v>60</v>
      </c>
      <c r="B5" s="170" t="s">
        <v>586</v>
      </c>
      <c r="C5" s="171" t="s">
        <v>593</v>
      </c>
      <c r="D5" s="273" t="s">
        <v>608</v>
      </c>
      <c r="E5" s="171" t="s">
        <v>544</v>
      </c>
      <c r="F5" s="171" t="s">
        <v>558</v>
      </c>
      <c r="G5" s="171" t="s">
        <v>646</v>
      </c>
      <c r="H5" s="178" t="s">
        <v>609</v>
      </c>
      <c r="I5" s="179" t="s">
        <v>593</v>
      </c>
      <c r="J5" s="172" t="s">
        <v>647</v>
      </c>
      <c r="K5" s="171" t="s">
        <v>609</v>
      </c>
      <c r="L5" s="171" t="s">
        <v>593</v>
      </c>
      <c r="M5" s="171" t="s">
        <v>647</v>
      </c>
      <c r="N5" s="86"/>
      <c r="O5" s="86"/>
      <c r="P5" s="86"/>
    </row>
    <row r="6" spans="1:16" ht="15" customHeight="1" x14ac:dyDescent="0.2">
      <c r="A6" s="21" t="s">
        <v>22</v>
      </c>
      <c r="B6" s="22">
        <v>45851</v>
      </c>
      <c r="C6" s="23">
        <v>44355</v>
      </c>
      <c r="D6" s="39">
        <v>43196</v>
      </c>
      <c r="E6" s="23">
        <v>48709</v>
      </c>
      <c r="F6" s="23">
        <v>45982.333333333336</v>
      </c>
      <c r="G6" s="23">
        <v>46365.599999999999</v>
      </c>
      <c r="H6" s="75">
        <v>97.976773725276729</v>
      </c>
      <c r="I6" s="77">
        <v>97.386991320031569</v>
      </c>
      <c r="J6" s="127">
        <v>97.607679676645191</v>
      </c>
      <c r="K6" s="23">
        <v>-892</v>
      </c>
      <c r="L6" s="24">
        <v>-1159</v>
      </c>
      <c r="M6" s="24">
        <v>-1136.4000000000015</v>
      </c>
      <c r="N6" s="86"/>
      <c r="O6" s="86"/>
      <c r="P6" s="86"/>
    </row>
    <row r="7" spans="1:16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120"/>
      <c r="K7" s="16"/>
      <c r="L7" s="17"/>
      <c r="M7" s="17"/>
      <c r="N7" s="86"/>
      <c r="O7" s="86"/>
      <c r="P7" s="86"/>
    </row>
    <row r="8" spans="1:16" ht="15" customHeight="1" x14ac:dyDescent="0.2">
      <c r="A8" s="71" t="s">
        <v>35</v>
      </c>
      <c r="B8" s="72">
        <v>26629</v>
      </c>
      <c r="C8" s="17">
        <v>25730</v>
      </c>
      <c r="D8" s="73">
        <v>25022</v>
      </c>
      <c r="E8" s="17">
        <v>28572.083333333332</v>
      </c>
      <c r="F8" s="17">
        <v>26888.666666666668</v>
      </c>
      <c r="G8" s="17">
        <v>27025.599999999999</v>
      </c>
      <c r="H8" s="128">
        <v>96.946919798527702</v>
      </c>
      <c r="I8" s="80">
        <v>97.248348231636214</v>
      </c>
      <c r="J8" s="120">
        <v>97.087267031656381</v>
      </c>
      <c r="K8" s="148">
        <v>-788</v>
      </c>
      <c r="L8" s="148">
        <v>-708</v>
      </c>
      <c r="M8" s="148">
        <v>-810.80000000000291</v>
      </c>
      <c r="N8" s="86"/>
      <c r="O8" s="86"/>
      <c r="P8" s="86"/>
    </row>
    <row r="9" spans="1:16" ht="15" customHeight="1" x14ac:dyDescent="0.2">
      <c r="A9" s="44" t="s">
        <v>41</v>
      </c>
      <c r="B9" s="12">
        <v>3631</v>
      </c>
      <c r="C9" s="13">
        <v>3538</v>
      </c>
      <c r="D9" s="41">
        <v>3482</v>
      </c>
      <c r="E9" s="13">
        <v>3743.0833333333335</v>
      </c>
      <c r="F9" s="13">
        <v>3638.75</v>
      </c>
      <c r="G9" s="13">
        <v>3660.8</v>
      </c>
      <c r="H9" s="81">
        <v>98.30604178430265</v>
      </c>
      <c r="I9" s="82">
        <v>98.417184850197842</v>
      </c>
      <c r="J9" s="106">
        <v>99.716713881019842</v>
      </c>
      <c r="K9" s="134">
        <v>-60</v>
      </c>
      <c r="L9" s="134">
        <v>-56</v>
      </c>
      <c r="M9" s="134">
        <v>-10.399999999999636</v>
      </c>
      <c r="N9" s="86"/>
      <c r="O9" s="88"/>
      <c r="P9" s="89"/>
    </row>
    <row r="10" spans="1:16" ht="15" customHeight="1" x14ac:dyDescent="0.2">
      <c r="A10" s="44" t="s">
        <v>38</v>
      </c>
      <c r="B10" s="12">
        <v>1420</v>
      </c>
      <c r="C10" s="13">
        <v>1350</v>
      </c>
      <c r="D10" s="41">
        <v>1336</v>
      </c>
      <c r="E10" s="13">
        <v>1563.0833333333333</v>
      </c>
      <c r="F10" s="13">
        <v>1484.5</v>
      </c>
      <c r="G10" s="13">
        <v>1469.8</v>
      </c>
      <c r="H10" s="81">
        <v>94.483734087694486</v>
      </c>
      <c r="I10" s="82">
        <v>98.962962962962962</v>
      </c>
      <c r="J10" s="106">
        <v>96.052803555090833</v>
      </c>
      <c r="K10" s="134">
        <v>-78</v>
      </c>
      <c r="L10" s="134">
        <v>-14</v>
      </c>
      <c r="M10" s="134">
        <v>-60.400000000000091</v>
      </c>
      <c r="N10" s="86"/>
      <c r="O10" s="88"/>
      <c r="P10" s="89"/>
    </row>
    <row r="11" spans="1:16" ht="15" customHeight="1" x14ac:dyDescent="0.2">
      <c r="A11" s="44" t="s">
        <v>37</v>
      </c>
      <c r="B11" s="12">
        <v>8160</v>
      </c>
      <c r="C11" s="13">
        <v>7881</v>
      </c>
      <c r="D11" s="41">
        <v>7652</v>
      </c>
      <c r="E11" s="13">
        <v>8161.333333333333</v>
      </c>
      <c r="F11" s="13">
        <v>7881.833333333333</v>
      </c>
      <c r="G11" s="13">
        <v>8274.2000000000007</v>
      </c>
      <c r="H11" s="81">
        <v>101.64718384697132</v>
      </c>
      <c r="I11" s="82">
        <v>97.094277375967522</v>
      </c>
      <c r="J11" s="106">
        <v>101.95174844131201</v>
      </c>
      <c r="K11" s="134">
        <v>124</v>
      </c>
      <c r="L11" s="134">
        <v>-229</v>
      </c>
      <c r="M11" s="134">
        <v>158.40000000000055</v>
      </c>
      <c r="N11" s="86"/>
      <c r="O11" s="88"/>
      <c r="P11" s="89"/>
    </row>
    <row r="12" spans="1:16" ht="15" customHeight="1" x14ac:dyDescent="0.2">
      <c r="A12" s="44" t="s">
        <v>36</v>
      </c>
      <c r="B12" s="12">
        <v>2964</v>
      </c>
      <c r="C12" s="13">
        <v>2791</v>
      </c>
      <c r="D12" s="41">
        <v>2634</v>
      </c>
      <c r="E12" s="13">
        <v>3235.0833333333335</v>
      </c>
      <c r="F12" s="13">
        <v>3084.8333333333335</v>
      </c>
      <c r="G12" s="13">
        <v>3032</v>
      </c>
      <c r="H12" s="81">
        <v>89.989750597881795</v>
      </c>
      <c r="I12" s="82">
        <v>94.374776065926198</v>
      </c>
      <c r="J12" s="106">
        <v>91.551422187330147</v>
      </c>
      <c r="K12" s="134">
        <v>-293</v>
      </c>
      <c r="L12" s="134">
        <v>-157</v>
      </c>
      <c r="M12" s="134">
        <v>-279.80000000000018</v>
      </c>
      <c r="N12" s="86"/>
      <c r="O12" s="88"/>
      <c r="P12" s="89"/>
    </row>
    <row r="13" spans="1:16" ht="15" customHeight="1" x14ac:dyDescent="0.2">
      <c r="A13" s="44" t="s">
        <v>469</v>
      </c>
      <c r="B13" s="12">
        <v>1943</v>
      </c>
      <c r="C13" s="13">
        <v>1849</v>
      </c>
      <c r="D13" s="41">
        <v>1773</v>
      </c>
      <c r="E13" s="13">
        <v>2296.9166666666665</v>
      </c>
      <c r="F13" s="13">
        <v>2072.8333333333335</v>
      </c>
      <c r="G13" s="13">
        <v>1949.6</v>
      </c>
      <c r="H13" s="81">
        <v>87.685459940652819</v>
      </c>
      <c r="I13" s="82">
        <v>95.889670091941596</v>
      </c>
      <c r="J13" s="106">
        <v>91.487564523697799</v>
      </c>
      <c r="K13" s="134">
        <v>-249</v>
      </c>
      <c r="L13" s="134">
        <v>-76</v>
      </c>
      <c r="M13" s="134">
        <v>-181.40000000000009</v>
      </c>
      <c r="N13" s="86"/>
      <c r="O13" s="88"/>
      <c r="P13" s="89"/>
    </row>
    <row r="14" spans="1:16" ht="15" customHeight="1" x14ac:dyDescent="0.2">
      <c r="A14" s="44" t="s">
        <v>470</v>
      </c>
      <c r="B14" s="12">
        <v>934</v>
      </c>
      <c r="C14" s="13">
        <v>910</v>
      </c>
      <c r="D14" s="41">
        <v>893</v>
      </c>
      <c r="E14" s="13">
        <v>944.83333333333337</v>
      </c>
      <c r="F14" s="13">
        <v>889.33333333333337</v>
      </c>
      <c r="G14" s="13">
        <v>933.2</v>
      </c>
      <c r="H14" s="81">
        <v>105.3066037735849</v>
      </c>
      <c r="I14" s="82">
        <v>98.131868131868131</v>
      </c>
      <c r="J14" s="106">
        <v>101.14892694558854</v>
      </c>
      <c r="K14" s="134">
        <v>45</v>
      </c>
      <c r="L14" s="134">
        <v>-17</v>
      </c>
      <c r="M14" s="134">
        <v>10.600000000000023</v>
      </c>
      <c r="N14" s="86"/>
      <c r="O14" s="88"/>
      <c r="P14" s="89"/>
    </row>
    <row r="15" spans="1:16" ht="15" customHeight="1" x14ac:dyDescent="0.2">
      <c r="A15" s="44" t="s">
        <v>39</v>
      </c>
      <c r="B15" s="12">
        <v>6313</v>
      </c>
      <c r="C15" s="13">
        <v>6193</v>
      </c>
      <c r="D15" s="41">
        <v>6047</v>
      </c>
      <c r="E15" s="13">
        <v>7146.166666666667</v>
      </c>
      <c r="F15" s="13">
        <v>6464.75</v>
      </c>
      <c r="G15" s="13">
        <v>6437</v>
      </c>
      <c r="H15" s="81">
        <v>97.642499596318416</v>
      </c>
      <c r="I15" s="82">
        <v>97.642499596318416</v>
      </c>
      <c r="J15" s="106">
        <v>95.974355151334422</v>
      </c>
      <c r="K15" s="134">
        <v>-146</v>
      </c>
      <c r="L15" s="134">
        <v>-146</v>
      </c>
      <c r="M15" s="134">
        <v>-270</v>
      </c>
      <c r="N15" s="86"/>
      <c r="O15" s="88"/>
      <c r="P15" s="89"/>
    </row>
    <row r="16" spans="1:16" ht="15" customHeight="1" x14ac:dyDescent="0.2">
      <c r="A16" s="44" t="s">
        <v>40</v>
      </c>
      <c r="B16" s="12">
        <v>1264</v>
      </c>
      <c r="C16" s="13">
        <v>1218</v>
      </c>
      <c r="D16" s="41">
        <v>1205</v>
      </c>
      <c r="E16" s="13">
        <v>1481.5833333333333</v>
      </c>
      <c r="F16" s="13">
        <v>1371.8333333333333</v>
      </c>
      <c r="G16" s="13">
        <v>1269</v>
      </c>
      <c r="H16" s="81">
        <v>90.194610778443121</v>
      </c>
      <c r="I16" s="82">
        <v>98.932676518883412</v>
      </c>
      <c r="J16" s="106">
        <v>87.71081006358861</v>
      </c>
      <c r="K16" s="134">
        <v>-131</v>
      </c>
      <c r="L16" s="134">
        <v>-13</v>
      </c>
      <c r="M16" s="134">
        <v>-177.79999999999995</v>
      </c>
      <c r="N16" s="86"/>
      <c r="O16" s="88"/>
      <c r="P16" s="89"/>
    </row>
    <row r="17" spans="1:16" ht="15" customHeight="1" x14ac:dyDescent="0.2">
      <c r="A17" s="44"/>
      <c r="B17" s="12"/>
      <c r="C17" s="13"/>
      <c r="D17" s="41"/>
      <c r="E17" s="13"/>
      <c r="F17" s="13"/>
      <c r="G17" s="13"/>
      <c r="H17" s="81"/>
      <c r="I17" s="82"/>
      <c r="J17" s="106"/>
      <c r="K17" s="134"/>
      <c r="L17" s="134"/>
      <c r="M17" s="134"/>
      <c r="N17" s="86"/>
      <c r="O17" s="88"/>
      <c r="P17" s="89"/>
    </row>
    <row r="18" spans="1:16" ht="15" customHeight="1" x14ac:dyDescent="0.2">
      <c r="A18" s="71" t="s">
        <v>42</v>
      </c>
      <c r="B18" s="72">
        <v>18029</v>
      </c>
      <c r="C18" s="17">
        <v>17486</v>
      </c>
      <c r="D18" s="73">
        <v>17069</v>
      </c>
      <c r="E18" s="17">
        <v>19311</v>
      </c>
      <c r="F18" s="17">
        <v>18133.916666666668</v>
      </c>
      <c r="G18" s="17">
        <v>18092.8</v>
      </c>
      <c r="H18" s="128">
        <v>97.93447702105685</v>
      </c>
      <c r="I18" s="80">
        <v>97.615235045179006</v>
      </c>
      <c r="J18" s="120">
        <v>97.16237406826626</v>
      </c>
      <c r="K18" s="148">
        <v>-360</v>
      </c>
      <c r="L18" s="148">
        <v>-417</v>
      </c>
      <c r="M18" s="148">
        <v>-528.40000000000146</v>
      </c>
      <c r="N18" s="86"/>
      <c r="O18" s="88"/>
      <c r="P18" s="89"/>
    </row>
    <row r="19" spans="1:16" ht="15" customHeight="1" x14ac:dyDescent="0.2">
      <c r="A19" s="44" t="s">
        <v>44</v>
      </c>
      <c r="B19" s="12">
        <v>3005</v>
      </c>
      <c r="C19" s="13">
        <v>2848</v>
      </c>
      <c r="D19" s="41">
        <v>2771</v>
      </c>
      <c r="E19" s="13">
        <v>2945.4166666666665</v>
      </c>
      <c r="F19" s="13">
        <v>2900</v>
      </c>
      <c r="G19" s="13">
        <v>3031.8</v>
      </c>
      <c r="H19" s="81">
        <v>102.4020694752402</v>
      </c>
      <c r="I19" s="82">
        <v>97.296348314606746</v>
      </c>
      <c r="J19" s="106">
        <v>102.44644184632021</v>
      </c>
      <c r="K19" s="134">
        <v>65</v>
      </c>
      <c r="L19" s="134">
        <v>-77</v>
      </c>
      <c r="M19" s="134">
        <v>72.400000000000091</v>
      </c>
      <c r="N19" s="86"/>
      <c r="O19" s="88"/>
      <c r="P19" s="89"/>
    </row>
    <row r="20" spans="1:16" ht="15" customHeight="1" x14ac:dyDescent="0.2">
      <c r="A20" s="44" t="s">
        <v>45</v>
      </c>
      <c r="B20" s="12">
        <v>1597</v>
      </c>
      <c r="C20" s="13">
        <v>1511</v>
      </c>
      <c r="D20" s="41">
        <v>1429</v>
      </c>
      <c r="E20" s="13">
        <v>1771.1666666666667</v>
      </c>
      <c r="F20" s="13">
        <v>1620.5</v>
      </c>
      <c r="G20" s="13">
        <v>1578.8</v>
      </c>
      <c r="H20" s="81">
        <v>93.643512450851901</v>
      </c>
      <c r="I20" s="82">
        <v>94.57313037723361</v>
      </c>
      <c r="J20" s="106">
        <v>96.186182527111001</v>
      </c>
      <c r="K20" s="134">
        <v>-97</v>
      </c>
      <c r="L20" s="134">
        <v>-82</v>
      </c>
      <c r="M20" s="134">
        <v>-62.600000000000136</v>
      </c>
      <c r="N20" s="86"/>
      <c r="O20" s="88"/>
      <c r="P20" s="89"/>
    </row>
    <row r="21" spans="1:16" ht="15" customHeight="1" x14ac:dyDescent="0.2">
      <c r="A21" s="44" t="s">
        <v>46</v>
      </c>
      <c r="B21" s="12">
        <v>2495</v>
      </c>
      <c r="C21" s="13">
        <v>2350</v>
      </c>
      <c r="D21" s="41">
        <v>2266</v>
      </c>
      <c r="E21" s="13">
        <v>2621.0833333333335</v>
      </c>
      <c r="F21" s="13">
        <v>2478.9166666666665</v>
      </c>
      <c r="G21" s="13">
        <v>2517.1999999999998</v>
      </c>
      <c r="H21" s="81">
        <v>97.086546700942591</v>
      </c>
      <c r="I21" s="82">
        <v>96.425531914893611</v>
      </c>
      <c r="J21" s="106">
        <v>96.318971454809827</v>
      </c>
      <c r="K21" s="134">
        <v>-68</v>
      </c>
      <c r="L21" s="134">
        <v>-84</v>
      </c>
      <c r="M21" s="134">
        <v>-96.200000000000273</v>
      </c>
      <c r="N21" s="86"/>
      <c r="O21" s="88"/>
      <c r="P21" s="89"/>
    </row>
    <row r="22" spans="1:16" ht="15" customHeight="1" x14ac:dyDescent="0.2">
      <c r="A22" s="44" t="s">
        <v>43</v>
      </c>
      <c r="B22" s="12">
        <v>10932</v>
      </c>
      <c r="C22" s="13">
        <v>10777</v>
      </c>
      <c r="D22" s="41">
        <v>10603</v>
      </c>
      <c r="E22" s="13">
        <v>11973.333333333334</v>
      </c>
      <c r="F22" s="13">
        <v>11134.5</v>
      </c>
      <c r="G22" s="13">
        <v>10965</v>
      </c>
      <c r="H22" s="81">
        <v>97.606554358832724</v>
      </c>
      <c r="I22" s="82">
        <v>98.38545049642758</v>
      </c>
      <c r="J22" s="106">
        <v>96.125186289120705</v>
      </c>
      <c r="K22" s="134">
        <v>-260</v>
      </c>
      <c r="L22" s="134">
        <v>-174</v>
      </c>
      <c r="M22" s="134">
        <v>-442</v>
      </c>
      <c r="N22" s="86"/>
      <c r="O22" s="88"/>
      <c r="P22" s="89"/>
    </row>
    <row r="23" spans="1:16" ht="15" customHeight="1" x14ac:dyDescent="0.2">
      <c r="A23" s="44"/>
      <c r="B23" s="12"/>
      <c r="C23" s="13"/>
      <c r="D23" s="41"/>
      <c r="E23" s="13"/>
      <c r="F23" s="13"/>
      <c r="G23" s="13"/>
      <c r="H23" s="81"/>
      <c r="I23" s="82"/>
      <c r="J23" s="106"/>
      <c r="K23" s="134"/>
      <c r="L23" s="134"/>
      <c r="M23" s="134"/>
      <c r="N23" s="86"/>
      <c r="O23" s="88"/>
      <c r="P23" s="89"/>
    </row>
    <row r="24" spans="1:16" ht="15" customHeight="1" x14ac:dyDescent="0.2">
      <c r="A24" s="129" t="s">
        <v>65</v>
      </c>
      <c r="B24" s="109">
        <v>1193</v>
      </c>
      <c r="C24" s="110">
        <v>1139</v>
      </c>
      <c r="D24" s="111">
        <v>1105</v>
      </c>
      <c r="E24" s="110">
        <v>825.91666666666663</v>
      </c>
      <c r="F24" s="110">
        <v>959.75</v>
      </c>
      <c r="G24" s="110">
        <v>1247.2</v>
      </c>
      <c r="H24" s="130">
        <v>130.15312131919904</v>
      </c>
      <c r="I24" s="131">
        <v>97.014925373134332</v>
      </c>
      <c r="J24" s="132">
        <v>119.41784756798161</v>
      </c>
      <c r="K24" s="135">
        <v>256</v>
      </c>
      <c r="L24" s="135">
        <v>-34</v>
      </c>
      <c r="M24" s="135">
        <v>202.79999999999995</v>
      </c>
      <c r="N24" s="86"/>
      <c r="O24" s="88"/>
      <c r="P24" s="89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6"/>
      <c r="N25" s="86"/>
      <c r="O25" s="86"/>
      <c r="P25" s="86"/>
    </row>
    <row r="26" spans="1:16" ht="15" customHeight="1" x14ac:dyDescent="0.2">
      <c r="A26" s="69" t="s">
        <v>147</v>
      </c>
      <c r="M26" s="86"/>
      <c r="N26" s="86"/>
      <c r="O26" s="86"/>
      <c r="P26" s="86"/>
    </row>
    <row r="27" spans="1:16" ht="15" customHeight="1" x14ac:dyDescent="0.2">
      <c r="M27" s="86"/>
      <c r="N27" s="86"/>
      <c r="O27" s="86"/>
      <c r="P27" s="86"/>
    </row>
    <row r="28" spans="1:16" ht="15" customHeight="1" x14ac:dyDescent="0.2">
      <c r="M28" s="86"/>
      <c r="N28" s="86"/>
      <c r="O28" s="86"/>
      <c r="P28" s="86"/>
    </row>
    <row r="29" spans="1:16" ht="15" customHeight="1" x14ac:dyDescent="0.2">
      <c r="M29" s="86"/>
      <c r="N29" s="86"/>
      <c r="O29" s="86"/>
      <c r="P29" s="86"/>
    </row>
    <row r="30" spans="1:16" ht="15" customHeight="1" x14ac:dyDescent="0.2">
      <c r="M30" s="86"/>
      <c r="N30" s="86"/>
      <c r="O30" s="86"/>
      <c r="P30" s="86"/>
    </row>
    <row r="31" spans="1:16" ht="15" customHeight="1" x14ac:dyDescent="0.2">
      <c r="M31" s="86"/>
      <c r="N31" s="86"/>
      <c r="O31" s="86"/>
      <c r="P31" s="86"/>
    </row>
    <row r="32" spans="1:16" ht="15" customHeight="1" x14ac:dyDescent="0.2">
      <c r="M32" s="86"/>
      <c r="N32" s="86"/>
      <c r="O32" s="86"/>
      <c r="P32" s="86"/>
    </row>
    <row r="33" spans="13:16" ht="15" customHeight="1" x14ac:dyDescent="0.2">
      <c r="M33" s="86"/>
      <c r="N33" s="86"/>
      <c r="O33" s="86"/>
      <c r="P33" s="86"/>
    </row>
    <row r="34" spans="13:16" ht="15" customHeight="1" x14ac:dyDescent="0.2">
      <c r="M34" s="86"/>
      <c r="N34" s="86"/>
      <c r="O34" s="86"/>
      <c r="P34" s="86"/>
    </row>
    <row r="35" spans="13:16" ht="15" customHeight="1" x14ac:dyDescent="0.2">
      <c r="M35" s="86"/>
      <c r="N35" s="86"/>
      <c r="O35" s="86"/>
      <c r="P35" s="86"/>
    </row>
  </sheetData>
  <mergeCells count="1">
    <mergeCell ref="B4:C4"/>
  </mergeCells>
  <hyperlinks>
    <hyperlink ref="A26" location="Kazalo!A1" display="nazaj na kazalo" xr:uid="{00000000-0004-0000-08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  <ignoredErrors>
    <ignoredError sqref="D25:I25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1"/>
  <sheetViews>
    <sheetView showGridLines="0" tabSelected="1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50"/>
      <c r="B3" s="19"/>
      <c r="C3" s="35"/>
      <c r="D3" s="37"/>
      <c r="E3" s="29"/>
      <c r="F3" s="29"/>
      <c r="G3" s="29"/>
      <c r="H3" s="307" t="s">
        <v>63</v>
      </c>
      <c r="I3" s="308"/>
      <c r="J3" s="308"/>
      <c r="K3" s="36"/>
    </row>
    <row r="4" spans="1:11" ht="15" customHeight="1" x14ac:dyDescent="0.2">
      <c r="A4" s="162" t="s">
        <v>67</v>
      </c>
      <c r="B4" s="309"/>
      <c r="C4" s="310"/>
      <c r="D4" s="144"/>
      <c r="E4" s="293"/>
      <c r="F4" s="293"/>
      <c r="G4" s="293"/>
      <c r="H4" s="149" t="s">
        <v>608</v>
      </c>
      <c r="I4" s="145" t="s">
        <v>608</v>
      </c>
      <c r="J4" s="145" t="s">
        <v>604</v>
      </c>
      <c r="K4" s="36"/>
    </row>
    <row r="5" spans="1:11" ht="15.75" customHeight="1" x14ac:dyDescent="0.2">
      <c r="A5" s="163" t="s">
        <v>61</v>
      </c>
      <c r="B5" s="170" t="s">
        <v>586</v>
      </c>
      <c r="C5" s="171" t="s">
        <v>593</v>
      </c>
      <c r="D5" s="273" t="s">
        <v>608</v>
      </c>
      <c r="E5" s="171" t="s">
        <v>542</v>
      </c>
      <c r="F5" s="171" t="s">
        <v>555</v>
      </c>
      <c r="G5" s="171" t="s">
        <v>604</v>
      </c>
      <c r="H5" s="178" t="s">
        <v>609</v>
      </c>
      <c r="I5" s="179" t="s">
        <v>593</v>
      </c>
      <c r="J5" s="179" t="s">
        <v>603</v>
      </c>
      <c r="K5" s="36"/>
    </row>
    <row r="6" spans="1:11" ht="15" customHeight="1" x14ac:dyDescent="0.2">
      <c r="A6" s="21" t="s">
        <v>22</v>
      </c>
      <c r="B6" s="22">
        <v>4232</v>
      </c>
      <c r="C6" s="23">
        <v>4354</v>
      </c>
      <c r="D6" s="39">
        <v>3817</v>
      </c>
      <c r="E6" s="23">
        <v>59662</v>
      </c>
      <c r="F6" s="23">
        <v>62173</v>
      </c>
      <c r="G6" s="23">
        <v>25540</v>
      </c>
      <c r="H6" s="75">
        <v>98.86039886039886</v>
      </c>
      <c r="I6" s="77">
        <v>87.666513550757912</v>
      </c>
      <c r="J6" s="77">
        <v>97.05859998479896</v>
      </c>
      <c r="K6" s="36"/>
    </row>
    <row r="7" spans="1:11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80"/>
      <c r="K7" s="36"/>
    </row>
    <row r="8" spans="1:11" ht="15" customHeight="1" x14ac:dyDescent="0.2">
      <c r="A8" s="18" t="s">
        <v>23</v>
      </c>
      <c r="B8" s="12">
        <v>463</v>
      </c>
      <c r="C8" s="13">
        <v>528</v>
      </c>
      <c r="D8" s="41">
        <v>417</v>
      </c>
      <c r="E8" s="13">
        <v>6248</v>
      </c>
      <c r="F8" s="13">
        <v>6770</v>
      </c>
      <c r="G8" s="13">
        <v>2860</v>
      </c>
      <c r="H8" s="81">
        <v>96.304849884526561</v>
      </c>
      <c r="I8" s="82">
        <v>78.977272727272734</v>
      </c>
      <c r="J8" s="82">
        <v>101.23893805309734</v>
      </c>
      <c r="K8" s="3"/>
    </row>
    <row r="9" spans="1:11" ht="15" customHeight="1" x14ac:dyDescent="0.2">
      <c r="A9" s="18" t="s">
        <v>24</v>
      </c>
      <c r="B9" s="12">
        <v>340</v>
      </c>
      <c r="C9" s="13">
        <v>325</v>
      </c>
      <c r="D9" s="41">
        <v>275</v>
      </c>
      <c r="E9" s="13">
        <v>4517</v>
      </c>
      <c r="F9" s="13">
        <v>4588</v>
      </c>
      <c r="G9" s="13">
        <v>1911</v>
      </c>
      <c r="H9" s="81">
        <v>104.56273764258555</v>
      </c>
      <c r="I9" s="82">
        <v>84.615384615384613</v>
      </c>
      <c r="J9" s="82">
        <v>103.8022813688213</v>
      </c>
      <c r="K9" s="3"/>
    </row>
    <row r="10" spans="1:11" ht="15" customHeight="1" x14ac:dyDescent="0.2">
      <c r="A10" s="18" t="s">
        <v>25</v>
      </c>
      <c r="B10" s="12">
        <v>347</v>
      </c>
      <c r="C10" s="13">
        <v>354</v>
      </c>
      <c r="D10" s="41">
        <v>304</v>
      </c>
      <c r="E10" s="13">
        <v>4979</v>
      </c>
      <c r="F10" s="13">
        <v>5182</v>
      </c>
      <c r="G10" s="13">
        <v>2055</v>
      </c>
      <c r="H10" s="81">
        <v>93.827160493827151</v>
      </c>
      <c r="I10" s="82">
        <v>85.875706214689259</v>
      </c>
      <c r="J10" s="82">
        <v>100.63663075416258</v>
      </c>
      <c r="K10" s="3"/>
    </row>
    <row r="11" spans="1:11" ht="15" customHeight="1" x14ac:dyDescent="0.2">
      <c r="A11" s="18" t="s">
        <v>26</v>
      </c>
      <c r="B11" s="12">
        <v>1189</v>
      </c>
      <c r="C11" s="13">
        <v>1124</v>
      </c>
      <c r="D11" s="41">
        <v>1017</v>
      </c>
      <c r="E11" s="13">
        <v>14701</v>
      </c>
      <c r="F11" s="13">
        <v>15343</v>
      </c>
      <c r="G11" s="13">
        <v>6302</v>
      </c>
      <c r="H11" s="81">
        <v>96.306818181818173</v>
      </c>
      <c r="I11" s="82">
        <v>90.480427046263344</v>
      </c>
      <c r="J11" s="82">
        <v>95.993907083015998</v>
      </c>
      <c r="K11" s="4"/>
    </row>
    <row r="12" spans="1:11" ht="15" customHeight="1" x14ac:dyDescent="0.2">
      <c r="A12" s="18" t="s">
        <v>27</v>
      </c>
      <c r="B12" s="12">
        <v>658</v>
      </c>
      <c r="C12" s="13">
        <v>701</v>
      </c>
      <c r="D12" s="41">
        <v>620</v>
      </c>
      <c r="E12" s="13">
        <v>9191</v>
      </c>
      <c r="F12" s="13">
        <v>9668</v>
      </c>
      <c r="G12" s="13">
        <v>4235</v>
      </c>
      <c r="H12" s="81">
        <v>108.77192982456141</v>
      </c>
      <c r="I12" s="82">
        <v>88.44507845934379</v>
      </c>
      <c r="J12" s="82">
        <v>102.02360876897134</v>
      </c>
      <c r="K12" s="4"/>
    </row>
    <row r="13" spans="1:11" ht="15" customHeight="1" x14ac:dyDescent="0.2">
      <c r="A13" s="18" t="s">
        <v>28</v>
      </c>
      <c r="B13" s="12">
        <v>268</v>
      </c>
      <c r="C13" s="13">
        <v>302</v>
      </c>
      <c r="D13" s="41">
        <v>263</v>
      </c>
      <c r="E13" s="13">
        <v>4583</v>
      </c>
      <c r="F13" s="13">
        <v>4902</v>
      </c>
      <c r="G13" s="13">
        <v>1949</v>
      </c>
      <c r="H13" s="81">
        <v>101.93798449612403</v>
      </c>
      <c r="I13" s="82">
        <v>87.086092715231786</v>
      </c>
      <c r="J13" s="82">
        <v>87.556154537286616</v>
      </c>
      <c r="K13" s="5"/>
    </row>
    <row r="14" spans="1:11" ht="15" customHeight="1" x14ac:dyDescent="0.2">
      <c r="A14" s="18" t="s">
        <v>29</v>
      </c>
      <c r="B14" s="12">
        <v>168</v>
      </c>
      <c r="C14" s="13">
        <v>169</v>
      </c>
      <c r="D14" s="41">
        <v>149</v>
      </c>
      <c r="E14" s="13">
        <v>2353</v>
      </c>
      <c r="F14" s="13">
        <v>2369</v>
      </c>
      <c r="G14" s="13">
        <v>952</v>
      </c>
      <c r="H14" s="81">
        <v>107.97101449275361</v>
      </c>
      <c r="I14" s="82">
        <v>88.165680473372774</v>
      </c>
      <c r="J14" s="82">
        <v>96.747967479674799</v>
      </c>
      <c r="K14" s="5"/>
    </row>
    <row r="15" spans="1:11" ht="15" customHeight="1" x14ac:dyDescent="0.2">
      <c r="A15" s="18" t="s">
        <v>30</v>
      </c>
      <c r="B15" s="12">
        <v>162</v>
      </c>
      <c r="C15" s="13">
        <v>177</v>
      </c>
      <c r="D15" s="41">
        <v>165</v>
      </c>
      <c r="E15" s="13">
        <v>2522</v>
      </c>
      <c r="F15" s="13">
        <v>2621</v>
      </c>
      <c r="G15" s="13">
        <v>1067</v>
      </c>
      <c r="H15" s="81">
        <v>108.55263157894737</v>
      </c>
      <c r="I15" s="82">
        <v>93.220338983050837</v>
      </c>
      <c r="J15" s="82">
        <v>101.23339658444024</v>
      </c>
      <c r="K15" s="5"/>
    </row>
    <row r="16" spans="1:11" ht="15" customHeight="1" x14ac:dyDescent="0.2">
      <c r="A16" s="18" t="s">
        <v>31</v>
      </c>
      <c r="B16" s="12">
        <v>204</v>
      </c>
      <c r="C16" s="13">
        <v>199</v>
      </c>
      <c r="D16" s="41">
        <v>166</v>
      </c>
      <c r="E16" s="13">
        <v>2787</v>
      </c>
      <c r="F16" s="13">
        <v>3052</v>
      </c>
      <c r="G16" s="13">
        <v>1252</v>
      </c>
      <c r="H16" s="81">
        <v>86.910994764397913</v>
      </c>
      <c r="I16" s="82">
        <v>83.417085427135675</v>
      </c>
      <c r="J16" s="82">
        <v>97.054263565891475</v>
      </c>
      <c r="K16" s="5"/>
    </row>
    <row r="17" spans="1:11" ht="15" customHeight="1" x14ac:dyDescent="0.2">
      <c r="A17" s="18" t="s">
        <v>32</v>
      </c>
      <c r="B17" s="12">
        <v>94</v>
      </c>
      <c r="C17" s="13">
        <v>111</v>
      </c>
      <c r="D17" s="41">
        <v>100</v>
      </c>
      <c r="E17" s="13">
        <v>1818</v>
      </c>
      <c r="F17" s="13">
        <v>1853</v>
      </c>
      <c r="G17" s="13">
        <v>704</v>
      </c>
      <c r="H17" s="81">
        <v>85.470085470085465</v>
      </c>
      <c r="I17" s="82">
        <v>90.090090090090087</v>
      </c>
      <c r="J17" s="82">
        <v>93.991989319092113</v>
      </c>
      <c r="K17" s="5"/>
    </row>
    <row r="18" spans="1:11" ht="15" customHeight="1" x14ac:dyDescent="0.2">
      <c r="A18" s="18" t="s">
        <v>33</v>
      </c>
      <c r="B18" s="12">
        <v>122</v>
      </c>
      <c r="C18" s="13">
        <v>98</v>
      </c>
      <c r="D18" s="41">
        <v>110</v>
      </c>
      <c r="E18" s="13">
        <v>1741</v>
      </c>
      <c r="F18" s="13">
        <v>1666</v>
      </c>
      <c r="G18" s="13">
        <v>632</v>
      </c>
      <c r="H18" s="81">
        <v>91.666666666666657</v>
      </c>
      <c r="I18" s="82">
        <v>112.24489795918366</v>
      </c>
      <c r="J18" s="82">
        <v>87.899860917941581</v>
      </c>
      <c r="K18" s="5"/>
    </row>
    <row r="19" spans="1:11" ht="15" customHeight="1" x14ac:dyDescent="0.2">
      <c r="A19" s="25" t="s">
        <v>34</v>
      </c>
      <c r="B19" s="26">
        <v>217</v>
      </c>
      <c r="C19" s="27">
        <v>266</v>
      </c>
      <c r="D19" s="42">
        <v>231</v>
      </c>
      <c r="E19" s="27">
        <v>4222</v>
      </c>
      <c r="F19" s="27">
        <v>4159</v>
      </c>
      <c r="G19" s="27">
        <v>1621</v>
      </c>
      <c r="H19" s="83">
        <v>96.652719665271974</v>
      </c>
      <c r="I19" s="84">
        <v>86.842105263157904</v>
      </c>
      <c r="J19" s="84">
        <v>86.777301927194856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9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5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2"/>
      <c r="B3" s="19"/>
      <c r="C3" s="35"/>
      <c r="D3" s="37"/>
      <c r="E3" s="29"/>
      <c r="F3" s="29"/>
      <c r="G3" s="29"/>
      <c r="H3" s="307" t="s">
        <v>63</v>
      </c>
      <c r="I3" s="308"/>
      <c r="J3" s="308"/>
      <c r="K3" s="36"/>
      <c r="L3" s="36"/>
      <c r="M3" s="36"/>
    </row>
    <row r="4" spans="1:17" ht="15" customHeight="1" x14ac:dyDescent="0.2">
      <c r="A4" s="119" t="s">
        <v>89</v>
      </c>
      <c r="B4" s="309"/>
      <c r="C4" s="310"/>
      <c r="D4" s="144"/>
      <c r="E4" s="293"/>
      <c r="F4" s="293"/>
      <c r="G4" s="293"/>
      <c r="H4" s="149" t="s">
        <v>608</v>
      </c>
      <c r="I4" s="145" t="s">
        <v>608</v>
      </c>
      <c r="J4" s="145" t="s">
        <v>604</v>
      </c>
      <c r="K4" s="36"/>
      <c r="L4" s="36"/>
      <c r="M4" s="36"/>
    </row>
    <row r="5" spans="1:17" ht="15" customHeight="1" x14ac:dyDescent="0.2">
      <c r="A5" s="180" t="s">
        <v>60</v>
      </c>
      <c r="B5" s="170" t="s">
        <v>586</v>
      </c>
      <c r="C5" s="171" t="s">
        <v>593</v>
      </c>
      <c r="D5" s="273" t="s">
        <v>608</v>
      </c>
      <c r="E5" s="171" t="s">
        <v>542</v>
      </c>
      <c r="F5" s="171" t="s">
        <v>555</v>
      </c>
      <c r="G5" s="171" t="s">
        <v>604</v>
      </c>
      <c r="H5" s="178" t="s">
        <v>609</v>
      </c>
      <c r="I5" s="179" t="s">
        <v>593</v>
      </c>
      <c r="J5" s="179" t="s">
        <v>603</v>
      </c>
      <c r="K5" s="36"/>
      <c r="L5" s="36"/>
      <c r="M5" s="85"/>
      <c r="N5" s="86"/>
      <c r="O5" s="86"/>
      <c r="P5" s="86"/>
      <c r="Q5" s="86"/>
    </row>
    <row r="6" spans="1:17" ht="15" customHeight="1" x14ac:dyDescent="0.2">
      <c r="A6" s="21" t="s">
        <v>22</v>
      </c>
      <c r="B6" s="22">
        <v>4232</v>
      </c>
      <c r="C6" s="23">
        <v>4354</v>
      </c>
      <c r="D6" s="39">
        <v>3817</v>
      </c>
      <c r="E6" s="23">
        <v>59662</v>
      </c>
      <c r="F6" s="23">
        <v>62173</v>
      </c>
      <c r="G6" s="23">
        <v>25540</v>
      </c>
      <c r="H6" s="75">
        <v>98.86039886039886</v>
      </c>
      <c r="I6" s="77">
        <v>87.666513550757912</v>
      </c>
      <c r="J6" s="77">
        <v>97.05859998479896</v>
      </c>
      <c r="K6" s="36"/>
      <c r="L6" s="36"/>
      <c r="M6" s="85"/>
      <c r="N6" s="86"/>
      <c r="O6" s="86"/>
      <c r="P6" s="86"/>
      <c r="Q6" s="86"/>
    </row>
    <row r="7" spans="1:17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80"/>
      <c r="K7" s="36"/>
      <c r="L7" s="36"/>
      <c r="M7" s="85"/>
      <c r="N7" s="86"/>
      <c r="O7" s="86"/>
      <c r="P7" s="86"/>
      <c r="Q7" s="86"/>
    </row>
    <row r="8" spans="1:17" ht="15" customHeight="1" x14ac:dyDescent="0.2">
      <c r="A8" s="71" t="s">
        <v>35</v>
      </c>
      <c r="B8" s="72">
        <v>2320</v>
      </c>
      <c r="C8" s="17">
        <v>2462</v>
      </c>
      <c r="D8" s="73">
        <v>2153</v>
      </c>
      <c r="E8" s="17">
        <v>34554</v>
      </c>
      <c r="F8" s="17">
        <v>36000</v>
      </c>
      <c r="G8" s="17">
        <v>14718</v>
      </c>
      <c r="H8" s="128">
        <v>97.420814479638011</v>
      </c>
      <c r="I8" s="80">
        <v>87.449228269699432</v>
      </c>
      <c r="J8" s="80">
        <v>96.089312528563028</v>
      </c>
      <c r="K8" s="3"/>
      <c r="L8" s="3"/>
      <c r="M8" s="87"/>
      <c r="N8" s="86"/>
      <c r="O8" s="86"/>
      <c r="P8" s="86"/>
      <c r="Q8" s="86"/>
    </row>
    <row r="9" spans="1:17" ht="15" customHeight="1" x14ac:dyDescent="0.2">
      <c r="A9" s="44" t="s">
        <v>41</v>
      </c>
      <c r="B9" s="12">
        <v>224</v>
      </c>
      <c r="C9" s="13">
        <v>230</v>
      </c>
      <c r="D9" s="41">
        <v>218</v>
      </c>
      <c r="E9" s="13">
        <v>3432</v>
      </c>
      <c r="F9" s="13">
        <v>3712</v>
      </c>
      <c r="G9" s="13">
        <v>1413</v>
      </c>
      <c r="H9" s="81">
        <v>87.550200803212846</v>
      </c>
      <c r="I9" s="82">
        <v>94.782608695652172</v>
      </c>
      <c r="J9" s="82">
        <v>90.985189954925943</v>
      </c>
      <c r="K9" s="3"/>
      <c r="L9" s="3"/>
      <c r="M9" s="87"/>
      <c r="N9" s="86"/>
      <c r="O9" s="86"/>
      <c r="P9" s="88"/>
      <c r="Q9" s="89"/>
    </row>
    <row r="10" spans="1:17" ht="15" customHeight="1" x14ac:dyDescent="0.2">
      <c r="A10" s="44" t="s">
        <v>38</v>
      </c>
      <c r="B10" s="12">
        <v>116</v>
      </c>
      <c r="C10" s="13">
        <v>133</v>
      </c>
      <c r="D10" s="41">
        <v>133</v>
      </c>
      <c r="E10" s="13">
        <v>2209</v>
      </c>
      <c r="F10" s="13">
        <v>2285</v>
      </c>
      <c r="G10" s="13">
        <v>874</v>
      </c>
      <c r="H10" s="81">
        <v>84.713375796178354</v>
      </c>
      <c r="I10" s="82">
        <v>100</v>
      </c>
      <c r="J10" s="82">
        <v>82.530689329556182</v>
      </c>
      <c r="K10" s="3"/>
      <c r="L10" s="3"/>
      <c r="M10" s="87"/>
      <c r="N10" s="86"/>
      <c r="O10" s="86"/>
      <c r="P10" s="88"/>
      <c r="Q10" s="89"/>
    </row>
    <row r="11" spans="1:17" ht="15" customHeight="1" x14ac:dyDescent="0.2">
      <c r="A11" s="44" t="s">
        <v>37</v>
      </c>
      <c r="B11" s="12">
        <v>799</v>
      </c>
      <c r="C11" s="13">
        <v>838</v>
      </c>
      <c r="D11" s="41">
        <v>717</v>
      </c>
      <c r="E11" s="13">
        <v>11278</v>
      </c>
      <c r="F11" s="13">
        <v>11874</v>
      </c>
      <c r="G11" s="13">
        <v>5073</v>
      </c>
      <c r="H11" s="81">
        <v>97.023004059539915</v>
      </c>
      <c r="I11" s="82">
        <v>85.560859188544157</v>
      </c>
      <c r="J11" s="82">
        <v>100.85487077534792</v>
      </c>
      <c r="K11" s="4"/>
      <c r="L11" s="4"/>
      <c r="M11" s="90"/>
      <c r="N11" s="86"/>
      <c r="O11" s="86"/>
      <c r="P11" s="88"/>
      <c r="Q11" s="89"/>
    </row>
    <row r="12" spans="1:17" ht="15" customHeight="1" x14ac:dyDescent="0.2">
      <c r="A12" s="44" t="s">
        <v>36</v>
      </c>
      <c r="B12" s="12">
        <v>272</v>
      </c>
      <c r="C12" s="13">
        <v>306</v>
      </c>
      <c r="D12" s="41">
        <v>266</v>
      </c>
      <c r="E12" s="13">
        <v>4627</v>
      </c>
      <c r="F12" s="13">
        <v>4910</v>
      </c>
      <c r="G12" s="13">
        <v>1951</v>
      </c>
      <c r="H12" s="81">
        <v>106.82730923694778</v>
      </c>
      <c r="I12" s="82">
        <v>86.928104575163403</v>
      </c>
      <c r="J12" s="82">
        <v>88.400543724512914</v>
      </c>
      <c r="K12" s="4"/>
      <c r="L12" s="4"/>
      <c r="M12" s="90"/>
      <c r="N12" s="86"/>
      <c r="O12" s="86"/>
      <c r="P12" s="88"/>
      <c r="Q12" s="89"/>
    </row>
    <row r="13" spans="1:17" ht="15" customHeight="1" x14ac:dyDescent="0.2">
      <c r="A13" s="44" t="s">
        <v>469</v>
      </c>
      <c r="B13" s="12">
        <v>115</v>
      </c>
      <c r="C13" s="13">
        <v>119</v>
      </c>
      <c r="D13" s="41">
        <v>101</v>
      </c>
      <c r="E13" s="13">
        <v>1840</v>
      </c>
      <c r="F13" s="13">
        <v>1877</v>
      </c>
      <c r="G13" s="13">
        <v>695</v>
      </c>
      <c r="H13" s="81">
        <v>83.471074380165291</v>
      </c>
      <c r="I13" s="82">
        <v>84.87394957983193</v>
      </c>
      <c r="J13" s="82">
        <v>94.557823129251702</v>
      </c>
      <c r="K13" s="4"/>
      <c r="L13" s="4"/>
      <c r="M13" s="90"/>
      <c r="N13" s="86"/>
      <c r="O13" s="86"/>
      <c r="P13" s="88"/>
      <c r="Q13" s="89"/>
    </row>
    <row r="14" spans="1:17" ht="15" customHeight="1" x14ac:dyDescent="0.2">
      <c r="A14" s="44" t="s">
        <v>470</v>
      </c>
      <c r="B14" s="12">
        <v>116</v>
      </c>
      <c r="C14" s="13">
        <v>95</v>
      </c>
      <c r="D14" s="41">
        <v>83</v>
      </c>
      <c r="E14" s="13">
        <v>1334</v>
      </c>
      <c r="F14" s="13">
        <v>1283</v>
      </c>
      <c r="G14" s="13">
        <v>552</v>
      </c>
      <c r="H14" s="81">
        <v>118.57142857142857</v>
      </c>
      <c r="I14" s="82">
        <v>87.368421052631589</v>
      </c>
      <c r="J14" s="82">
        <v>103.37078651685394</v>
      </c>
      <c r="K14" s="4"/>
      <c r="L14" s="4"/>
      <c r="M14" s="90"/>
      <c r="N14" s="86"/>
      <c r="O14" s="86"/>
      <c r="P14" s="88"/>
      <c r="Q14" s="89"/>
    </row>
    <row r="15" spans="1:17" ht="15" customHeight="1" x14ac:dyDescent="0.2">
      <c r="A15" s="44" t="s">
        <v>39</v>
      </c>
      <c r="B15" s="12">
        <v>555</v>
      </c>
      <c r="C15" s="13">
        <v>645</v>
      </c>
      <c r="D15" s="41">
        <v>524</v>
      </c>
      <c r="E15" s="13">
        <v>8179</v>
      </c>
      <c r="F15" s="13">
        <v>8468</v>
      </c>
      <c r="G15" s="13">
        <v>3548</v>
      </c>
      <c r="H15" s="81">
        <v>103.14960629921259</v>
      </c>
      <c r="I15" s="82">
        <v>81.240310077519382</v>
      </c>
      <c r="J15" s="82">
        <v>101.1114277571958</v>
      </c>
      <c r="K15" s="4"/>
      <c r="L15" s="4"/>
      <c r="M15" s="90"/>
      <c r="N15" s="86"/>
      <c r="O15" s="86"/>
      <c r="P15" s="88"/>
      <c r="Q15" s="89"/>
    </row>
    <row r="16" spans="1:17" ht="15" customHeight="1" x14ac:dyDescent="0.2">
      <c r="A16" s="44" t="s">
        <v>40</v>
      </c>
      <c r="B16" s="12">
        <v>123</v>
      </c>
      <c r="C16" s="13">
        <v>96</v>
      </c>
      <c r="D16" s="41">
        <v>111</v>
      </c>
      <c r="E16" s="13">
        <v>1655</v>
      </c>
      <c r="F16" s="13">
        <v>1591</v>
      </c>
      <c r="G16" s="13">
        <v>612</v>
      </c>
      <c r="H16" s="81">
        <v>94.871794871794862</v>
      </c>
      <c r="I16" s="82">
        <v>115.625</v>
      </c>
      <c r="J16" s="82">
        <v>88.695652173913047</v>
      </c>
      <c r="K16" s="4"/>
      <c r="L16" s="4"/>
      <c r="M16" s="90"/>
      <c r="N16" s="86"/>
      <c r="O16" s="86"/>
      <c r="P16" s="88"/>
      <c r="Q16" s="89"/>
    </row>
    <row r="17" spans="1:17" ht="15" customHeight="1" x14ac:dyDescent="0.2">
      <c r="A17" s="44"/>
      <c r="B17" s="12"/>
      <c r="C17" s="13"/>
      <c r="D17" s="41"/>
      <c r="E17" s="13"/>
      <c r="F17" s="13"/>
      <c r="G17" s="13"/>
      <c r="H17" s="81"/>
      <c r="I17" s="82"/>
      <c r="J17" s="82"/>
      <c r="K17" s="4"/>
      <c r="L17" s="4"/>
      <c r="M17" s="90"/>
      <c r="N17" s="86"/>
      <c r="O17" s="86"/>
      <c r="P17" s="88"/>
      <c r="Q17" s="89"/>
    </row>
    <row r="18" spans="1:17" ht="15" customHeight="1" x14ac:dyDescent="0.2">
      <c r="A18" s="71" t="s">
        <v>42</v>
      </c>
      <c r="B18" s="72">
        <v>1681</v>
      </c>
      <c r="C18" s="17">
        <v>1688</v>
      </c>
      <c r="D18" s="73">
        <v>1469</v>
      </c>
      <c r="E18" s="17">
        <v>22693</v>
      </c>
      <c r="F18" s="17">
        <v>23310</v>
      </c>
      <c r="G18" s="17">
        <v>9411</v>
      </c>
      <c r="H18" s="128">
        <v>98.260869565217391</v>
      </c>
      <c r="I18" s="80">
        <v>87.026066350710892</v>
      </c>
      <c r="J18" s="80">
        <v>97.72585669781931</v>
      </c>
      <c r="K18" s="4"/>
      <c r="L18" s="4"/>
      <c r="M18" s="90"/>
      <c r="N18" s="86"/>
      <c r="O18" s="86"/>
      <c r="P18" s="88"/>
      <c r="Q18" s="89"/>
    </row>
    <row r="19" spans="1:17" ht="15" customHeight="1" x14ac:dyDescent="0.2">
      <c r="A19" s="44" t="s">
        <v>44</v>
      </c>
      <c r="B19" s="12">
        <v>326</v>
      </c>
      <c r="C19" s="13">
        <v>338</v>
      </c>
      <c r="D19" s="41">
        <v>301</v>
      </c>
      <c r="E19" s="13">
        <v>4764</v>
      </c>
      <c r="F19" s="13">
        <v>5001</v>
      </c>
      <c r="G19" s="13">
        <v>1942</v>
      </c>
      <c r="H19" s="81">
        <v>97.727272727272734</v>
      </c>
      <c r="I19" s="82">
        <v>89.053254437869825</v>
      </c>
      <c r="J19" s="82">
        <v>98.428788646730865</v>
      </c>
      <c r="K19" s="4"/>
      <c r="L19" s="4"/>
      <c r="M19" s="90"/>
      <c r="N19" s="86"/>
      <c r="O19" s="86"/>
      <c r="P19" s="88"/>
      <c r="Q19" s="89"/>
    </row>
    <row r="20" spans="1:17" ht="15" customHeight="1" x14ac:dyDescent="0.2">
      <c r="A20" s="44" t="s">
        <v>45</v>
      </c>
      <c r="B20" s="12">
        <v>165</v>
      </c>
      <c r="C20" s="13">
        <v>181</v>
      </c>
      <c r="D20" s="41">
        <v>149</v>
      </c>
      <c r="E20" s="13">
        <v>2411</v>
      </c>
      <c r="F20" s="13">
        <v>2421</v>
      </c>
      <c r="G20" s="13">
        <v>968</v>
      </c>
      <c r="H20" s="81">
        <v>107.97101449275361</v>
      </c>
      <c r="I20" s="82">
        <v>82.320441988950279</v>
      </c>
      <c r="J20" s="82">
        <v>96.896896896896905</v>
      </c>
      <c r="K20" s="4"/>
      <c r="L20" s="4"/>
      <c r="M20" s="90"/>
      <c r="N20" s="86"/>
      <c r="O20" s="86"/>
      <c r="P20" s="88"/>
      <c r="Q20" s="89"/>
    </row>
    <row r="21" spans="1:17" ht="15" customHeight="1" x14ac:dyDescent="0.2">
      <c r="A21" s="44" t="s">
        <v>46</v>
      </c>
      <c r="B21" s="12">
        <v>234</v>
      </c>
      <c r="C21" s="13">
        <v>243</v>
      </c>
      <c r="D21" s="41">
        <v>201</v>
      </c>
      <c r="E21" s="13">
        <v>3404</v>
      </c>
      <c r="F21" s="13">
        <v>3488</v>
      </c>
      <c r="G21" s="13">
        <v>1384</v>
      </c>
      <c r="H21" s="81">
        <v>91.363636363636374</v>
      </c>
      <c r="I21" s="82">
        <v>82.716049382716051</v>
      </c>
      <c r="J21" s="82">
        <v>99.425287356321832</v>
      </c>
      <c r="K21" s="5"/>
      <c r="L21" s="5"/>
      <c r="M21" s="87"/>
      <c r="N21" s="86"/>
      <c r="O21" s="86"/>
      <c r="P21" s="88"/>
      <c r="Q21" s="89"/>
    </row>
    <row r="22" spans="1:17" ht="15" customHeight="1" x14ac:dyDescent="0.2">
      <c r="A22" s="44" t="s">
        <v>43</v>
      </c>
      <c r="B22" s="12">
        <v>956</v>
      </c>
      <c r="C22" s="13">
        <v>926</v>
      </c>
      <c r="D22" s="41">
        <v>818</v>
      </c>
      <c r="E22" s="13">
        <v>12114</v>
      </c>
      <c r="F22" s="13">
        <v>12400</v>
      </c>
      <c r="G22" s="13">
        <v>5117</v>
      </c>
      <c r="H22" s="81">
        <v>98.673100120627268</v>
      </c>
      <c r="I22" s="82">
        <v>88.336933045356375</v>
      </c>
      <c r="J22" s="82">
        <v>97.170527914925941</v>
      </c>
      <c r="K22" s="5"/>
      <c r="L22" s="5"/>
      <c r="M22" s="87"/>
      <c r="N22" s="86"/>
      <c r="O22" s="86"/>
      <c r="P22" s="88"/>
      <c r="Q22" s="89"/>
    </row>
    <row r="23" spans="1:17" ht="15" customHeight="1" x14ac:dyDescent="0.2">
      <c r="A23" s="44"/>
      <c r="B23" s="12"/>
      <c r="C23" s="13"/>
      <c r="D23" s="41"/>
      <c r="E23" s="13"/>
      <c r="F23" s="13"/>
      <c r="G23" s="13"/>
      <c r="H23" s="81"/>
      <c r="I23" s="82"/>
      <c r="J23" s="82"/>
      <c r="K23" s="5"/>
      <c r="L23" s="5"/>
      <c r="M23" s="87"/>
      <c r="N23" s="86"/>
      <c r="O23" s="86"/>
      <c r="P23" s="88"/>
      <c r="Q23" s="89"/>
    </row>
    <row r="24" spans="1:17" ht="15" customHeight="1" x14ac:dyDescent="0.2">
      <c r="A24" s="25" t="s">
        <v>65</v>
      </c>
      <c r="B24" s="26">
        <v>231</v>
      </c>
      <c r="C24" s="27">
        <v>204</v>
      </c>
      <c r="D24" s="42">
        <v>195</v>
      </c>
      <c r="E24" s="27">
        <v>2415</v>
      </c>
      <c r="F24" s="27">
        <v>2863</v>
      </c>
      <c r="G24" s="27">
        <v>1411</v>
      </c>
      <c r="H24" s="83">
        <v>125</v>
      </c>
      <c r="I24" s="84">
        <v>95.588235294117652</v>
      </c>
      <c r="J24" s="84">
        <v>103.21872713972202</v>
      </c>
      <c r="K24" s="5"/>
      <c r="L24" s="5"/>
      <c r="M24" s="87"/>
      <c r="N24" s="86"/>
      <c r="O24" s="86"/>
      <c r="P24" s="88"/>
      <c r="Q24" s="89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6"/>
      <c r="N25" s="86"/>
      <c r="O25" s="86"/>
      <c r="P25" s="86"/>
      <c r="Q25" s="86"/>
    </row>
    <row r="26" spans="1:17" ht="15" customHeight="1" x14ac:dyDescent="0.2">
      <c r="A26" s="69" t="s">
        <v>147</v>
      </c>
      <c r="M26" s="86"/>
      <c r="N26" s="86"/>
      <c r="O26" s="86"/>
      <c r="P26" s="86"/>
      <c r="Q26" s="86"/>
    </row>
    <row r="27" spans="1:17" ht="15" customHeight="1" x14ac:dyDescent="0.2">
      <c r="M27" s="86"/>
      <c r="N27" s="86"/>
      <c r="O27" s="86"/>
      <c r="P27" s="86"/>
      <c r="Q27" s="86"/>
    </row>
    <row r="28" spans="1:17" ht="15" customHeight="1" x14ac:dyDescent="0.2">
      <c r="M28" s="86"/>
      <c r="N28" s="86"/>
      <c r="O28" s="86"/>
      <c r="P28" s="86"/>
      <c r="Q28" s="86"/>
    </row>
    <row r="29" spans="1:17" ht="15" customHeight="1" x14ac:dyDescent="0.2">
      <c r="M29" s="86"/>
      <c r="N29" s="86"/>
      <c r="O29" s="86"/>
      <c r="P29" s="86"/>
      <c r="Q29" s="86"/>
    </row>
    <row r="30" spans="1:17" ht="15" customHeight="1" x14ac:dyDescent="0.2">
      <c r="M30" s="86"/>
      <c r="N30" s="86"/>
      <c r="O30" s="86"/>
      <c r="P30" s="86"/>
      <c r="Q30" s="86"/>
    </row>
    <row r="31" spans="1:17" ht="15" customHeight="1" x14ac:dyDescent="0.2">
      <c r="M31" s="86"/>
      <c r="N31" s="86"/>
      <c r="O31" s="86"/>
      <c r="P31" s="86"/>
      <c r="Q31" s="86"/>
    </row>
    <row r="32" spans="1:17" ht="15" customHeight="1" x14ac:dyDescent="0.2">
      <c r="M32" s="86"/>
      <c r="N32" s="86"/>
      <c r="O32" s="86"/>
      <c r="P32" s="86"/>
      <c r="Q32" s="86"/>
    </row>
    <row r="33" spans="13:17" ht="15" customHeight="1" x14ac:dyDescent="0.2">
      <c r="M33" s="86"/>
      <c r="N33" s="86"/>
      <c r="O33" s="86"/>
      <c r="P33" s="86"/>
      <c r="Q33" s="86"/>
    </row>
    <row r="34" spans="13:17" ht="15" customHeight="1" x14ac:dyDescent="0.2">
      <c r="M34" s="86"/>
      <c r="N34" s="86"/>
      <c r="O34" s="86"/>
      <c r="P34" s="86"/>
      <c r="Q34" s="86"/>
    </row>
    <row r="35" spans="13:17" ht="15" customHeight="1" x14ac:dyDescent="0.2">
      <c r="M35" s="86"/>
      <c r="N35" s="86"/>
      <c r="O35" s="86"/>
      <c r="P35" s="86"/>
      <c r="Q35" s="86"/>
    </row>
  </sheetData>
  <mergeCells count="2">
    <mergeCell ref="B4:C4"/>
    <mergeCell ref="H3:J3"/>
  </mergeCells>
  <hyperlinks>
    <hyperlink ref="A26" location="Kazalo!A1" display="nazaj na kazalo" xr:uid="{00000000-0004-0000-0B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39</vt:i4>
      </vt:variant>
      <vt:variant>
        <vt:lpstr>Imenovani obsegi</vt:lpstr>
      </vt:variant>
      <vt:variant>
        <vt:i4>2</vt:i4>
      </vt:variant>
    </vt:vector>
  </HeadingPairs>
  <TitlesOfParts>
    <vt:vector size="41" baseType="lpstr">
      <vt:lpstr>Kazalo</vt:lpstr>
      <vt:lpstr>Obdobja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Tjaša Fotivec Štrumelj</cp:lastModifiedBy>
  <cp:lastPrinted>2025-06-03T07:23:36Z</cp:lastPrinted>
  <dcterms:created xsi:type="dcterms:W3CDTF">2007-02-26T08:42:53Z</dcterms:created>
  <dcterms:modified xsi:type="dcterms:W3CDTF">2025-06-09T07:55:52Z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