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G:\Apl\SKUPNO\ANALITIK\Mesecne informacije\Mesečne informacije_publikacija\2025\2025_6\"/>
    </mc:Choice>
  </mc:AlternateContent>
  <xr:revisionPtr revIDLastSave="0" documentId="13_ncr:1_{E7804428-8785-4661-A1FE-46195E9FF09A}" xr6:coauthVersionLast="36" xr6:coauthVersionMax="36" xr10:uidLastSave="{00000000-0000-0000-0000-000000000000}"/>
  <bookViews>
    <workbookView xWindow="13095" yWindow="45" windowWidth="8490" windowHeight="8520" tabRatio="940" xr2:uid="{00000000-000D-0000-FFFF-FFFF00000000}"/>
  </bookViews>
  <sheets>
    <sheet name="Kazalo" sheetId="67" r:id="rId1"/>
    <sheet name="Obdobja" sheetId="88" state="hidden" r:id="rId2"/>
    <sheet name="1" sheetId="2" r:id="rId3"/>
    <sheet name="2" sheetId="23" r:id="rId4"/>
    <sheet name="3" sheetId="24" r:id="rId5"/>
    <sheet name="4" sheetId="68" r:id="rId6"/>
    <sheet name="4sr" sheetId="70" r:id="rId7"/>
    <sheet name="5" sheetId="27" r:id="rId8"/>
    <sheet name="5sr" sheetId="26" r:id="rId9"/>
    <sheet name="6" sheetId="28" r:id="rId10"/>
    <sheet name="6sr" sheetId="29" r:id="rId11"/>
    <sheet name="7" sheetId="30" r:id="rId12"/>
    <sheet name="7sr" sheetId="31" r:id="rId13"/>
    <sheet name="8" sheetId="32" r:id="rId14"/>
    <sheet name="8sr" sheetId="33" r:id="rId15"/>
    <sheet name="9" sheetId="37" r:id="rId16"/>
    <sheet name="9sr" sheetId="36" r:id="rId17"/>
    <sheet name="10" sheetId="38" r:id="rId18"/>
    <sheet name="10sr" sheetId="39" r:id="rId19"/>
    <sheet name="11" sheetId="40" r:id="rId20"/>
    <sheet name="11sr" sheetId="41" r:id="rId21"/>
    <sheet name="12" sheetId="42" r:id="rId22"/>
    <sheet name="12sr" sheetId="43" r:id="rId23"/>
    <sheet name="13" sheetId="44" r:id="rId24"/>
    <sheet name="13sr" sheetId="45" r:id="rId25"/>
    <sheet name="14" sheetId="46" r:id="rId26"/>
    <sheet name="15" sheetId="74" r:id="rId27"/>
    <sheet name="16" sheetId="90" r:id="rId28"/>
    <sheet name="17" sheetId="76" r:id="rId29"/>
    <sheet name="18" sheetId="77" r:id="rId30"/>
    <sheet name="19" sheetId="78" r:id="rId31"/>
    <sheet name="19a" sheetId="91" r:id="rId32"/>
    <sheet name="20" sheetId="79" r:id="rId33"/>
    <sheet name="20a" sheetId="92" r:id="rId34"/>
    <sheet name="21" sheetId="80" r:id="rId35"/>
    <sheet name="21a" sheetId="93" r:id="rId36"/>
    <sheet name="22" sheetId="85" r:id="rId37"/>
    <sheet name="23" sheetId="81" r:id="rId38"/>
    <sheet name="24" sheetId="82" r:id="rId39"/>
  </sheets>
  <externalReferences>
    <externalReference r:id="rId40"/>
  </externalReferences>
  <definedNames>
    <definedName name="_xlnm.Print_Area" localSheetId="38">'24'!$A$1:$I$249</definedName>
    <definedName name="_xlnm.Print_Titles" localSheetId="38">'24'!$3:$6</definedName>
    <definedName name="_xlnm.Database">[1]VII.99!$A$1:$M$8</definedName>
  </definedNames>
  <calcPr calcId="191029"/>
</workbook>
</file>

<file path=xl/calcChain.xml><?xml version="1.0" encoding="utf-8"?>
<calcChain xmlns="http://schemas.openxmlformats.org/spreadsheetml/2006/main">
  <c r="C6" i="93" l="1"/>
  <c r="C6" i="92"/>
  <c r="B6" i="92"/>
  <c r="B6" i="91"/>
  <c r="C19" i="88" l="1"/>
  <c r="B19" i="88"/>
  <c r="C17" i="88"/>
  <c r="B18" i="88"/>
  <c r="B17" i="88"/>
  <c r="C14" i="88"/>
  <c r="B14" i="88"/>
  <c r="C13" i="88"/>
  <c r="B13" i="88"/>
  <c r="B12" i="88"/>
  <c r="C11" i="88"/>
  <c r="B11" i="88"/>
</calcChain>
</file>

<file path=xl/sharedStrings.xml><?xml version="1.0" encoding="utf-8"?>
<sst xmlns="http://schemas.openxmlformats.org/spreadsheetml/2006/main" count="2312" uniqueCount="658">
  <si>
    <t>Skupaj</t>
  </si>
  <si>
    <t>Vir: Statistični urad RS</t>
  </si>
  <si>
    <t>A Kmetijstvo in lov, gozdarstvo, ribištvo</t>
  </si>
  <si>
    <t>B Rudarstvo</t>
  </si>
  <si>
    <t>C Predelovalne dejavnosti</t>
  </si>
  <si>
    <t>D Oskrba z el. energijo, plinom in paro</t>
  </si>
  <si>
    <t>E Oskr. z vodo; rav. z odpl., odp.; san. okolja</t>
  </si>
  <si>
    <t>F Gradbeništvo</t>
  </si>
  <si>
    <t>G Trgovina; vzdrž. in popravila mot. vozil</t>
  </si>
  <si>
    <t>H Promet in skladiščenje</t>
  </si>
  <si>
    <t>I Gostinstvo</t>
  </si>
  <si>
    <t>J Informacijske in komunikacijske dej.</t>
  </si>
  <si>
    <t>K Finančne in zavarovalniške dej.</t>
  </si>
  <si>
    <t>L Poslovanje z nepremičninami</t>
  </si>
  <si>
    <t>M Strokovne, znanstvene in tehnične dej.</t>
  </si>
  <si>
    <t>N Druge raznovrstne poslovne dej.</t>
  </si>
  <si>
    <t>O Javna uprava in obramba; obv. soc. varnost</t>
  </si>
  <si>
    <t>P Izobraževanje</t>
  </si>
  <si>
    <t>R Kulturne, razvedrilne in rekreac. dej.</t>
  </si>
  <si>
    <t>T Gospod. z zap. hiš. os.; prz. za last. rabo</t>
  </si>
  <si>
    <t>Slovenija</t>
  </si>
  <si>
    <t>Celje</t>
  </si>
  <si>
    <t>Koper</t>
  </si>
  <si>
    <t>Kranj</t>
  </si>
  <si>
    <t>Ljubljana</t>
  </si>
  <si>
    <t>Maribor</t>
  </si>
  <si>
    <t>Murska Sobota</t>
  </si>
  <si>
    <t>Nova Gorica</t>
  </si>
  <si>
    <t>Novo mesto</t>
  </si>
  <si>
    <t>Ptuj</t>
  </si>
  <si>
    <t>Sevnica</t>
  </si>
  <si>
    <t>Trbovlje</t>
  </si>
  <si>
    <t>Velenje</t>
  </si>
  <si>
    <t>Vzhodna Slovenija</t>
  </si>
  <si>
    <t>Pomurska</t>
  </si>
  <si>
    <t>Podravska</t>
  </si>
  <si>
    <t>Koroška</t>
  </si>
  <si>
    <t>Savinjska</t>
  </si>
  <si>
    <t>Zasavska</t>
  </si>
  <si>
    <t>Jugovzhodna Slovenija</t>
  </si>
  <si>
    <t>Zahodna Slovenija</t>
  </si>
  <si>
    <t>Osrednjeslovenska</t>
  </si>
  <si>
    <t>Gorenjska</t>
  </si>
  <si>
    <t>Goriška</t>
  </si>
  <si>
    <t>Obalno-kraška</t>
  </si>
  <si>
    <t xml:space="preserve">iztek zaposlitve  </t>
  </si>
  <si>
    <t>za določen čas</t>
  </si>
  <si>
    <t xml:space="preserve">iskalec prve </t>
  </si>
  <si>
    <t>zaposlitve</t>
  </si>
  <si>
    <t>stečaj</t>
  </si>
  <si>
    <t>Odjavljeni skupaj</t>
  </si>
  <si>
    <t>zaposlitev oz.</t>
  </si>
  <si>
    <t>samozaposlitev</t>
  </si>
  <si>
    <t xml:space="preserve">prehod v </t>
  </si>
  <si>
    <t>neaktivnost</t>
  </si>
  <si>
    <t xml:space="preserve">kršitev </t>
  </si>
  <si>
    <t>obveznosti</t>
  </si>
  <si>
    <t>skupaj</t>
  </si>
  <si>
    <t>regija</t>
  </si>
  <si>
    <t>služba</t>
  </si>
  <si>
    <t>Dejavnost</t>
  </si>
  <si>
    <t>Indeks</t>
  </si>
  <si>
    <t>Območna služba</t>
  </si>
  <si>
    <t>Občina izven RS</t>
  </si>
  <si>
    <t xml:space="preserve">Kohezijska/statistična </t>
  </si>
  <si>
    <t xml:space="preserve">Območna  </t>
  </si>
  <si>
    <t>Odjavljeni</t>
  </si>
  <si>
    <t>drugi</t>
  </si>
  <si>
    <t>razlogi</t>
  </si>
  <si>
    <t xml:space="preserve">drugi </t>
  </si>
  <si>
    <t>Vsi</t>
  </si>
  <si>
    <t>%</t>
  </si>
  <si>
    <t>ženske</t>
  </si>
  <si>
    <t>15-29 let</t>
  </si>
  <si>
    <t>50 let ali več</t>
  </si>
  <si>
    <t>brezposelni</t>
  </si>
  <si>
    <t>dolgotrajno</t>
  </si>
  <si>
    <t>prve zaposlitve</t>
  </si>
  <si>
    <t>iskalci</t>
  </si>
  <si>
    <t>invalidi</t>
  </si>
  <si>
    <t>Območna</t>
  </si>
  <si>
    <t>15-24 let</t>
  </si>
  <si>
    <t>25-29 let</t>
  </si>
  <si>
    <t>30-39 let</t>
  </si>
  <si>
    <t>40-49 let</t>
  </si>
  <si>
    <t>55-59 let</t>
  </si>
  <si>
    <t>60 let ali več</t>
  </si>
  <si>
    <t>Kohezijska/statistična</t>
  </si>
  <si>
    <t>1+2</t>
  </si>
  <si>
    <t>OŠ ali manj</t>
  </si>
  <si>
    <t xml:space="preserve">3+4 - nižje, </t>
  </si>
  <si>
    <t>5 - srednje tehniško,</t>
  </si>
  <si>
    <t>strokovno, splošno izobr.</t>
  </si>
  <si>
    <t>srednje poklicno izorb.</t>
  </si>
  <si>
    <t xml:space="preserve">7 - visokošolsko izobr. </t>
  </si>
  <si>
    <t>druge stopnje</t>
  </si>
  <si>
    <t>8 - visokošolsko izobr.</t>
  </si>
  <si>
    <t>6 - visokošolsko izobr.</t>
  </si>
  <si>
    <t>prve stopnje</t>
  </si>
  <si>
    <t>do 2 meseca</t>
  </si>
  <si>
    <t>3 do 5 mesecev</t>
  </si>
  <si>
    <t>6 do 11 mesecev</t>
  </si>
  <si>
    <t>12 do 23 mesecev</t>
  </si>
  <si>
    <t>24 ali več mesecev</t>
  </si>
  <si>
    <t xml:space="preserve">Delež prejemnikov DN v </t>
  </si>
  <si>
    <t>brezposelnosti, v %</t>
  </si>
  <si>
    <t>invalidov</t>
  </si>
  <si>
    <t>Obravnavani</t>
  </si>
  <si>
    <t>komisiji</t>
  </si>
  <si>
    <t>Ocena zaposljivosti (izdane odločbe)</t>
  </si>
  <si>
    <t xml:space="preserve">na  </t>
  </si>
  <si>
    <t>zaposlitveno</t>
  </si>
  <si>
    <t>zaposljivi v</t>
  </si>
  <si>
    <t>podp. dej.</t>
  </si>
  <si>
    <t>zaščitni zap.</t>
  </si>
  <si>
    <t>nezaposljivi</t>
  </si>
  <si>
    <t>vsi</t>
  </si>
  <si>
    <t>zaposlitvi</t>
  </si>
  <si>
    <t>v zaščitni</t>
  </si>
  <si>
    <t>v podporni</t>
  </si>
  <si>
    <t>Zaposleni invalidi</t>
  </si>
  <si>
    <t>Osebno delovno dovoljenje</t>
  </si>
  <si>
    <t>Dovoljenje za zaposlitev</t>
  </si>
  <si>
    <t>Dovoljenje za delo</t>
  </si>
  <si>
    <t>dovoljenja</t>
  </si>
  <si>
    <t>Vrsta delovnega</t>
  </si>
  <si>
    <t>novo delovno dovoljenje</t>
  </si>
  <si>
    <t>brez kontrole trga dela</t>
  </si>
  <si>
    <t>napoteni delavci</t>
  </si>
  <si>
    <t>poslovodni delavci</t>
  </si>
  <si>
    <t>sezonsko delo</t>
  </si>
  <si>
    <t>Izvajanje storitev brez del. dovoljenja</t>
  </si>
  <si>
    <t>Izdana delovna dovoljenja</t>
  </si>
  <si>
    <t>Veljavna delovna dovoljenja</t>
  </si>
  <si>
    <t>Veljavna</t>
  </si>
  <si>
    <t>delovna dovoljenja</t>
  </si>
  <si>
    <t>Država</t>
  </si>
  <si>
    <t>Države z območja nekdanje Jugoslavije</t>
  </si>
  <si>
    <t>Bosna in Hercegovina</t>
  </si>
  <si>
    <t>Hrvaška</t>
  </si>
  <si>
    <t>Srbija</t>
  </si>
  <si>
    <t>Kosovo</t>
  </si>
  <si>
    <t>Druge države</t>
  </si>
  <si>
    <t>Delovno aktivni, skupaj</t>
  </si>
  <si>
    <t>srednje poklicno izobr.</t>
  </si>
  <si>
    <t>Prejemniki,</t>
  </si>
  <si>
    <t>nazaj na kazalo</t>
  </si>
  <si>
    <t>Tabela 1: Delovno aktivno prebivalstvo po področjih dejavnosti, Slovenija</t>
  </si>
  <si>
    <t>Tabela 2:</t>
  </si>
  <si>
    <t>50-54 let</t>
  </si>
  <si>
    <t>Tabela 13: Prejemniki denarnega nadomestila, območne službe</t>
  </si>
  <si>
    <t>Tabela 12sr: Registrirane brezposelne osebe po trajanju brezposelnosti, statistične regije</t>
  </si>
  <si>
    <t>Pregledi za Slovenijo</t>
  </si>
  <si>
    <t>Tabela 1:</t>
  </si>
  <si>
    <t>Delovno aktivno prebivalstvo po področjih dejavnosti</t>
  </si>
  <si>
    <t>Stopnja registirane brezposelnosti</t>
  </si>
  <si>
    <t>Tabela 3:</t>
  </si>
  <si>
    <t>Novoprijavljene brezposelne osebe</t>
  </si>
  <si>
    <t>Tabela 5:</t>
  </si>
  <si>
    <t>Novoprijavljene brezposelne osebe po razlogih prijave</t>
  </si>
  <si>
    <t>Tabela 6:</t>
  </si>
  <si>
    <t>Odjavljene brezposelne osebe</t>
  </si>
  <si>
    <t>Tabela 7:</t>
  </si>
  <si>
    <t>Odjavljene brezposelne osebe po razlogih odjave</t>
  </si>
  <si>
    <t>Tabela 8:</t>
  </si>
  <si>
    <t>Kategorije registriranih brezposelnih oseb</t>
  </si>
  <si>
    <t>Tabela 9:</t>
  </si>
  <si>
    <t>Registrirane brezposelne osebe po starosti</t>
  </si>
  <si>
    <t>Tabela 10:</t>
  </si>
  <si>
    <t>Registrirane brezposelne osebe po ravni izobrazbe</t>
  </si>
  <si>
    <t>Registrirane brezposelne osebe po trajanju brezposelnosti</t>
  </si>
  <si>
    <t>Prejemniki denarnega nadomestila</t>
  </si>
  <si>
    <t>Tabela 4sr:</t>
  </si>
  <si>
    <t>Tabela 12: Registrirane brezposelne osebe po trajanju brezposelnosti, območne službe</t>
  </si>
  <si>
    <t>Tabela 11sr: Registrirane brezposelne osebe po ravni izobrazbe, statistične regije</t>
  </si>
  <si>
    <t>tretje stopnje (mag., dr.)</t>
  </si>
  <si>
    <t>Tabela 11: Registrirane brezposelne osebe po ravni izobrazbe, območne službe</t>
  </si>
  <si>
    <t>Tabela 10sr: Registrirane brezposelne osebe po starosti, statistične regije</t>
  </si>
  <si>
    <t>Tabela 10: Registrirane brezposelne osebe po starosti, območne službe</t>
  </si>
  <si>
    <t>Tabela 9sr: Kategorije registriranih brezposelnih oseb, statistične regije</t>
  </si>
  <si>
    <t>Tabela 9: Kategorije registriranih brezposelnih oseb, območne službe</t>
  </si>
  <si>
    <t>Tabela 8sr: Odjavljene brezposelne osebe po razlogih odjave, statistične regije</t>
  </si>
  <si>
    <t>Tabela 8: Odjavljene brezposelne osebe po razlogih odjave, območne službe</t>
  </si>
  <si>
    <t>Tabela 7: Odjavljene brezposelne osebe, območne službe</t>
  </si>
  <si>
    <t>Tabela 6sr: Novoprijavljene brezposelne osebe po razlogih prijave, statistične regije</t>
  </si>
  <si>
    <t>Tabela 6: Novoprijavljene brezposelne osebe po razlogih prijave, območne službe</t>
  </si>
  <si>
    <t>Tabela 5sr: Novoprijavljene brezposelne osebe, statistične regije</t>
  </si>
  <si>
    <t>Tabela 5: Novoprijavljene brezposelne osebe, območne službe</t>
  </si>
  <si>
    <t>Tabela 4: Registrirane brezposelne osebe, območne službe</t>
  </si>
  <si>
    <t>Razlika</t>
  </si>
  <si>
    <t>Tabela 4sr: Registrirane brezposelne osebe, statistične regije</t>
  </si>
  <si>
    <t>Registrirane brezposelne osebe</t>
  </si>
  <si>
    <t>Tabela 4:</t>
  </si>
  <si>
    <t>Tabela 11:</t>
  </si>
  <si>
    <t>Tabela 12:</t>
  </si>
  <si>
    <t>Tabela 13:</t>
  </si>
  <si>
    <t>Državljanstvo</t>
  </si>
  <si>
    <t>Reg. brezp.</t>
  </si>
  <si>
    <t>3+4+5</t>
  </si>
  <si>
    <t>6+7+8</t>
  </si>
  <si>
    <t>Statistična regija/</t>
  </si>
  <si>
    <t>osebe,</t>
  </si>
  <si>
    <t>stari</t>
  </si>
  <si>
    <t>stari 50</t>
  </si>
  <si>
    <t>OŠ ali</t>
  </si>
  <si>
    <t>srednješol.</t>
  </si>
  <si>
    <t>višje-, visoko-</t>
  </si>
  <si>
    <t>občina</t>
  </si>
  <si>
    <t>let ali več</t>
  </si>
  <si>
    <t>manj</t>
  </si>
  <si>
    <t>izobrazba</t>
  </si>
  <si>
    <t>šol. izobr.</t>
  </si>
  <si>
    <t>Apače</t>
  </si>
  <si>
    <t>Beltinci</t>
  </si>
  <si>
    <t>Cankova</t>
  </si>
  <si>
    <t>Črenšovci</t>
  </si>
  <si>
    <t>Dobrovnik</t>
  </si>
  <si>
    <t>Gornja Radgona</t>
  </si>
  <si>
    <t>Gornji Petrovci</t>
  </si>
  <si>
    <t>Grad</t>
  </si>
  <si>
    <t>Hodoš</t>
  </si>
  <si>
    <t>Kobilje</t>
  </si>
  <si>
    <t>Izvajanje Zakona o zaposlitveni rehabilitaciji in zaposlovanju invalidov</t>
  </si>
  <si>
    <t>Tabela 14b:</t>
  </si>
  <si>
    <t>Zaposlitve brezposelnih invalidov</t>
  </si>
  <si>
    <t>Tabela 15:</t>
  </si>
  <si>
    <t>Tabela 18:</t>
  </si>
  <si>
    <t>Tabela 19:</t>
  </si>
  <si>
    <t>Tabela 20:</t>
  </si>
  <si>
    <t>Delovna dovoljenja po vrstah</t>
  </si>
  <si>
    <t>Tabela 21:</t>
  </si>
  <si>
    <t>Tabela 22:</t>
  </si>
  <si>
    <t>Delovna dovoljenja po državljanstvu</t>
  </si>
  <si>
    <t>Delovna dovoljenja po področjih dejavnosti</t>
  </si>
  <si>
    <t>Tabela 23:</t>
  </si>
  <si>
    <t>Državljani EU, ki so se zaposlili v Sloveniji</t>
  </si>
  <si>
    <t>Pregledi za kohezijski in statistične regije ter občine</t>
  </si>
  <si>
    <t>Tabela 24:</t>
  </si>
  <si>
    <t>Tabela 13sr:</t>
  </si>
  <si>
    <t>Tabela 5sr:</t>
  </si>
  <si>
    <t>Tabela 6sr:</t>
  </si>
  <si>
    <t>Tabela 7sr:</t>
  </si>
  <si>
    <t>Tabela 8sr:</t>
  </si>
  <si>
    <t>Tabela 9sr:</t>
  </si>
  <si>
    <t>Tabela 10sr:</t>
  </si>
  <si>
    <t>Tabela 11sr:</t>
  </si>
  <si>
    <t>Tabela 12sr:</t>
  </si>
  <si>
    <t>Število in struktura registrirane brezposelnosti, občine</t>
  </si>
  <si>
    <t>SKUPAJ</t>
  </si>
  <si>
    <t xml:space="preserve">vključeni v </t>
  </si>
  <si>
    <t>Novo</t>
  </si>
  <si>
    <t>CE</t>
  </si>
  <si>
    <t>KP</t>
  </si>
  <si>
    <t>KR</t>
  </si>
  <si>
    <t>LJ</t>
  </si>
  <si>
    <t>MB</t>
  </si>
  <si>
    <t>MS</t>
  </si>
  <si>
    <t>NG</t>
  </si>
  <si>
    <t>NM</t>
  </si>
  <si>
    <t>PT</t>
  </si>
  <si>
    <t>SE</t>
  </si>
  <si>
    <t>TR</t>
  </si>
  <si>
    <t>VE</t>
  </si>
  <si>
    <t>-</t>
  </si>
  <si>
    <t>UKREP/AKTIVNOST/PODAKTIVNOST</t>
  </si>
  <si>
    <t>Območne službe</t>
  </si>
  <si>
    <t>SKUPAJ APZ</t>
  </si>
  <si>
    <t>UKREP 1: USPOSABLJANJE IN IZOBRAŽEVANJE</t>
  </si>
  <si>
    <t>UKREP 3: SPODBUDE ZA ZAPOSLITEV</t>
  </si>
  <si>
    <t>UKREP 4: KREIRANJE NOVIH DELOVNIH MEST</t>
  </si>
  <si>
    <t>4.1.1.1. Javna dela</t>
  </si>
  <si>
    <t>dovoljenje za delo</t>
  </si>
  <si>
    <t>dovoljenje za zaposlitev</t>
  </si>
  <si>
    <t>izvajanje storitev brez del. dov.</t>
  </si>
  <si>
    <t>Delovna dovoljenja po OS sedeža delodajalca</t>
  </si>
  <si>
    <t>Laško</t>
  </si>
  <si>
    <t>Slovenske Konjice</t>
  </si>
  <si>
    <t>Šentjur</t>
  </si>
  <si>
    <t>Šmarje pri Jelšah</t>
  </si>
  <si>
    <t>Žalec</t>
  </si>
  <si>
    <t>Ilirska Bistrica</t>
  </si>
  <si>
    <t>Izola</t>
  </si>
  <si>
    <t>Piran</t>
  </si>
  <si>
    <t>Postojna</t>
  </si>
  <si>
    <t>Sežana</t>
  </si>
  <si>
    <t>Jesenice</t>
  </si>
  <si>
    <t>Radovljica</t>
  </si>
  <si>
    <t>Tržič</t>
  </si>
  <si>
    <t>Cerknica</t>
  </si>
  <si>
    <t>Domžale</t>
  </si>
  <si>
    <t>Grosuplje</t>
  </si>
  <si>
    <t>Kamnik</t>
  </si>
  <si>
    <t>Kočevje</t>
  </si>
  <si>
    <t>Logatec</t>
  </si>
  <si>
    <t>Ribnica</t>
  </si>
  <si>
    <t>Vrhnika</t>
  </si>
  <si>
    <t>Lenart</t>
  </si>
  <si>
    <t>Pesnica</t>
  </si>
  <si>
    <t>Ruše</t>
  </si>
  <si>
    <t>Slovenska Bistrica</t>
  </si>
  <si>
    <t>Lendava</t>
  </si>
  <si>
    <t>Ljutomer</t>
  </si>
  <si>
    <t>Ajdovščina</t>
  </si>
  <si>
    <t>Idrija</t>
  </si>
  <si>
    <t>Tolmin</t>
  </si>
  <si>
    <t>Črnomelj</t>
  </si>
  <si>
    <t>Metlika</t>
  </si>
  <si>
    <t>Ormož</t>
  </si>
  <si>
    <t>Brežice</t>
  </si>
  <si>
    <t>Krško</t>
  </si>
  <si>
    <t>Hrastnik</t>
  </si>
  <si>
    <t>Litija</t>
  </si>
  <si>
    <t>Dravograd</t>
  </si>
  <si>
    <t>Mozirje</t>
  </si>
  <si>
    <t>Radlje ob Dravi</t>
  </si>
  <si>
    <t>Ravne na Koroškem</t>
  </si>
  <si>
    <t>Slovenj Gradec</t>
  </si>
  <si>
    <t>Dolenske toplice</t>
  </si>
  <si>
    <t>Kostel</t>
  </si>
  <si>
    <t>Loški potok</t>
  </si>
  <si>
    <t>Mirna</t>
  </si>
  <si>
    <t>Mirna peč</t>
  </si>
  <si>
    <t>Mokronog-Trebelno</t>
  </si>
  <si>
    <t>Osilnica</t>
  </si>
  <si>
    <t>Semič</t>
  </si>
  <si>
    <t>Sodražica</t>
  </si>
  <si>
    <t>Straža</t>
  </si>
  <si>
    <t>Šentjernej</t>
  </si>
  <si>
    <t>Šentrupert</t>
  </si>
  <si>
    <t>Škocjan</t>
  </si>
  <si>
    <t>Šmarješke toplice</t>
  </si>
  <si>
    <t>Trebne</t>
  </si>
  <si>
    <t>Žužemberk</t>
  </si>
  <si>
    <t>Črna na Koroškem</t>
  </si>
  <si>
    <t>Mežica</t>
  </si>
  <si>
    <t>Mislinja</t>
  </si>
  <si>
    <t>Muta</t>
  </si>
  <si>
    <t>Podvelka</t>
  </si>
  <si>
    <t>Prevalje</t>
  </si>
  <si>
    <t>Ribnica na Pohorju</t>
  </si>
  <si>
    <t>Vuzenica</t>
  </si>
  <si>
    <t>Bloke</t>
  </si>
  <si>
    <t>Loška dolina</t>
  </si>
  <si>
    <t>Pivka</t>
  </si>
  <si>
    <t>Benedikt</t>
  </si>
  <si>
    <t>Cerkvenjak</t>
  </si>
  <si>
    <t>Cirkulane</t>
  </si>
  <si>
    <t>Destrnik</t>
  </si>
  <si>
    <t>Dornava</t>
  </si>
  <si>
    <t>Duplek</t>
  </si>
  <si>
    <t>Gorišnica</t>
  </si>
  <si>
    <t>Hajdina</t>
  </si>
  <si>
    <t>Hoče-Slivnica</t>
  </si>
  <si>
    <t>Juršinci</t>
  </si>
  <si>
    <t>Kidričevo</t>
  </si>
  <si>
    <t>Kungota</t>
  </si>
  <si>
    <t>Lovrenc na Pohorju</t>
  </si>
  <si>
    <t>Majšperk</t>
  </si>
  <si>
    <t>Makole</t>
  </si>
  <si>
    <t>Markovci</t>
  </si>
  <si>
    <t>Miklavž na Dravskem polju</t>
  </si>
  <si>
    <t>Oplotnica</t>
  </si>
  <si>
    <t>Podlehnik</t>
  </si>
  <si>
    <t>Poljčane</t>
  </si>
  <si>
    <t>Rače-Fram</t>
  </si>
  <si>
    <t>Selnica ob Dravi</t>
  </si>
  <si>
    <t>Središče ob Dravi</t>
  </si>
  <si>
    <t>Starše</t>
  </si>
  <si>
    <t>Sveta Ana</t>
  </si>
  <si>
    <t>Sveta Trojica v Slovenskih Goricah</t>
  </si>
  <si>
    <t>Sveti Andraž v Slovenskih Goricah</t>
  </si>
  <si>
    <t>Sveti Jurij v Slovenskih Goricah</t>
  </si>
  <si>
    <t>Sveti tomaž</t>
  </si>
  <si>
    <t>Šentilj</t>
  </si>
  <si>
    <t>Trnovska vas</t>
  </si>
  <si>
    <t>Videm</t>
  </si>
  <si>
    <t>Zavrč</t>
  </si>
  <si>
    <t>Žetale</t>
  </si>
  <si>
    <t>Križevci</t>
  </si>
  <si>
    <t>Kuzma</t>
  </si>
  <si>
    <t>Moravske toplice</t>
  </si>
  <si>
    <t>Odranci</t>
  </si>
  <si>
    <t>Puconci</t>
  </si>
  <si>
    <t>Radenci</t>
  </si>
  <si>
    <t>Razkrižje</t>
  </si>
  <si>
    <t>Rogašovci</t>
  </si>
  <si>
    <t>Sveti Jurijob Ščavnici</t>
  </si>
  <si>
    <t>Šalovci</t>
  </si>
  <si>
    <t>Tišina</t>
  </si>
  <si>
    <t>Turnišče</t>
  </si>
  <si>
    <t>Velika Polana</t>
  </si>
  <si>
    <t>Veržej</t>
  </si>
  <si>
    <t>Bistrica ob Sotli</t>
  </si>
  <si>
    <t>Braslovče</t>
  </si>
  <si>
    <t>Dobje</t>
  </si>
  <si>
    <t>Dobrna</t>
  </si>
  <si>
    <t>Gornji grad</t>
  </si>
  <si>
    <t>Kozje</t>
  </si>
  <si>
    <t>Ljubno</t>
  </si>
  <si>
    <t>Luče</t>
  </si>
  <si>
    <t>Nazarje</t>
  </si>
  <si>
    <t>Podčetrtek</t>
  </si>
  <si>
    <t>Polzela</t>
  </si>
  <si>
    <t>Prebold</t>
  </si>
  <si>
    <t>Radeče</t>
  </si>
  <si>
    <t>Rečica ob Savinji</t>
  </si>
  <si>
    <t>Rogaška Slatina</t>
  </si>
  <si>
    <t>Rogatec</t>
  </si>
  <si>
    <t>Solčava</t>
  </si>
  <si>
    <t>Šmartno ob Paki</t>
  </si>
  <si>
    <t>Šoštanj</t>
  </si>
  <si>
    <t>Štore</t>
  </si>
  <si>
    <t>Tabor</t>
  </si>
  <si>
    <t>Vitanje</t>
  </si>
  <si>
    <t>Vojnik</t>
  </si>
  <si>
    <t>Vransko</t>
  </si>
  <si>
    <t>Zreče</t>
  </si>
  <si>
    <t>Kostanjevica na Krki</t>
  </si>
  <si>
    <t>Zagorje ob Savi</t>
  </si>
  <si>
    <t>Bled</t>
  </si>
  <si>
    <t>Bohinj</t>
  </si>
  <si>
    <t>Cerklje na Gorenjskem</t>
  </si>
  <si>
    <t>Gorenja vas-Poljane</t>
  </si>
  <si>
    <t>Gorje</t>
  </si>
  <si>
    <t>Jezersko</t>
  </si>
  <si>
    <t>Kranjska gora</t>
  </si>
  <si>
    <t>Naklo</t>
  </si>
  <si>
    <t>Preddvor</t>
  </si>
  <si>
    <t>Šenčur</t>
  </si>
  <si>
    <t>Škofja loka</t>
  </si>
  <si>
    <t>Železniki</t>
  </si>
  <si>
    <t>Žiri</t>
  </si>
  <si>
    <t>Žirovnica</t>
  </si>
  <si>
    <t>Bovec</t>
  </si>
  <si>
    <t>Brda</t>
  </si>
  <si>
    <t>Cerkno</t>
  </si>
  <si>
    <t>Kanal</t>
  </si>
  <si>
    <t>Kobarid</t>
  </si>
  <si>
    <t>Miren-Kostanjevica</t>
  </si>
  <si>
    <t>Renče-Vogrsko</t>
  </si>
  <si>
    <t>Šempeter-Vrtojba</t>
  </si>
  <si>
    <t>Vipava</t>
  </si>
  <si>
    <t>Divača</t>
  </si>
  <si>
    <t>Hrpelje-Kozina</t>
  </si>
  <si>
    <t>Komen</t>
  </si>
  <si>
    <t>Borovnica</t>
  </si>
  <si>
    <t>Brezovica</t>
  </si>
  <si>
    <t>Dobrepolje</t>
  </si>
  <si>
    <t>Dobrova-Polhov Gradec</t>
  </si>
  <si>
    <t>Dol pri Ljubljani</t>
  </si>
  <si>
    <t>Horjul</t>
  </si>
  <si>
    <t>Ig</t>
  </si>
  <si>
    <t>Ivančna Gorica</t>
  </si>
  <si>
    <t>Komenda</t>
  </si>
  <si>
    <t>Log-Dragomer</t>
  </si>
  <si>
    <t>Lukovica</t>
  </si>
  <si>
    <t>Medvode</t>
  </si>
  <si>
    <t>Mengeš</t>
  </si>
  <si>
    <t>Moravče</t>
  </si>
  <si>
    <t>Škofljica</t>
  </si>
  <si>
    <t>Šmartno pri Litiji</t>
  </si>
  <si>
    <t>Trzin</t>
  </si>
  <si>
    <t>Velike Lašče</t>
  </si>
  <si>
    <t>Vodice</t>
  </si>
  <si>
    <t>Države EU</t>
  </si>
  <si>
    <t>Ostale države</t>
  </si>
  <si>
    <t>Ni podatka o dejavnosti</t>
  </si>
  <si>
    <t>strok., splošno izobr.</t>
  </si>
  <si>
    <t>tretje st. (mag., dr.)</t>
  </si>
  <si>
    <t>Ostalo</t>
  </si>
  <si>
    <t>Posavska</t>
  </si>
  <si>
    <t>Primorsko-notranjska</t>
  </si>
  <si>
    <t>Ankaran</t>
  </si>
  <si>
    <t>1.2.1.1. Programi formalnega izobraževanja</t>
  </si>
  <si>
    <t>Prosta delovna mesta</t>
  </si>
  <si>
    <t>Tabela 3: Prosta delovna mesta, območne službe</t>
  </si>
  <si>
    <t xml:space="preserve">Podatki se nanašajo na zakon o zaposlovanju in delu tujcev (ZZDT-1) in ne vključujejo podatkov o enotnih dovoljenjih </t>
  </si>
  <si>
    <t>za prebivanje in delo po zakonu o zaposlovanju, samozaposlovanju in delu tujcev (ZZSDT).</t>
  </si>
  <si>
    <t>Tabela 17:</t>
  </si>
  <si>
    <t>Tabela 24: Število in struktura registrirane brezposelnosti, občine</t>
  </si>
  <si>
    <t>Tabela 23: Državljani EU, EGP in Švicarske konfederacije, ki so se zaposlili v Sloveniji</t>
  </si>
  <si>
    <t>Tabela 22: Delovna dovoljenja po OS sedeža delodajalca</t>
  </si>
  <si>
    <t>Tabela 21: Delovna dovoljenja po področjih dejavnosti</t>
  </si>
  <si>
    <t>Tabela 20: Delovna dovoljenja po državljanstvu</t>
  </si>
  <si>
    <t>Tabela 19: Delovna dovoljenja po vrstah delovnega dovoljenja</t>
  </si>
  <si>
    <t>Število oseb</t>
  </si>
  <si>
    <t>Povprečje</t>
  </si>
  <si>
    <t>Predhodni mesec</t>
  </si>
  <si>
    <t>BO</t>
  </si>
  <si>
    <t>Kumulativa</t>
  </si>
  <si>
    <t>Mesec</t>
  </si>
  <si>
    <t>Mesec -1</t>
  </si>
  <si>
    <t>Mesec -2</t>
  </si>
  <si>
    <t>Leto</t>
  </si>
  <si>
    <t>Leto -1</t>
  </si>
  <si>
    <t>SURS, Prejemniki DN (-1 mesec)</t>
  </si>
  <si>
    <t>Avstrija</t>
  </si>
  <si>
    <t>Belgija</t>
  </si>
  <si>
    <t>Bolgarija</t>
  </si>
  <si>
    <t>Češka republika</t>
  </si>
  <si>
    <t>Estonija</t>
  </si>
  <si>
    <t>Finska</t>
  </si>
  <si>
    <t>Francija</t>
  </si>
  <si>
    <t>Grčija</t>
  </si>
  <si>
    <t>Irska</t>
  </si>
  <si>
    <t>Italija</t>
  </si>
  <si>
    <t>Latvija</t>
  </si>
  <si>
    <t>Litva</t>
  </si>
  <si>
    <t>Madžarska</t>
  </si>
  <si>
    <t>Nemčija</t>
  </si>
  <si>
    <t>Nizozemska</t>
  </si>
  <si>
    <t>Poljska</t>
  </si>
  <si>
    <t>Portugalska</t>
  </si>
  <si>
    <t>Romunija</t>
  </si>
  <si>
    <t>Slovaška</t>
  </si>
  <si>
    <t>Španija</t>
  </si>
  <si>
    <t>Švedska</t>
  </si>
  <si>
    <t>1.1.1.4. Lokalni programi neformalnega izobraževanja in usposabljanja</t>
  </si>
  <si>
    <t>Tabela 2: Stopnja registrirane brezposelnosti, območne službe</t>
  </si>
  <si>
    <t>Vir podatkov o delovno aktivnem prebivalstvu je Statistični urad RS (SURS).</t>
  </si>
  <si>
    <t xml:space="preserve">Izračun stopnje registrirane brezposelnosti po območnih službah pripravlja Zavod RS za zaposlovanje. </t>
  </si>
  <si>
    <t>Tabela 16:</t>
  </si>
  <si>
    <t>Severna Makedonija</t>
  </si>
  <si>
    <t>Tabela 13sr: Prejemniki denarnega nadomestila, statistične regije</t>
  </si>
  <si>
    <t>Bilateralni sporazum o zaposlovanju (BIH, Srbija)</t>
  </si>
  <si>
    <t>Bilateralni sporazum o zap. (BIH, Srbija)</t>
  </si>
  <si>
    <t>presežni delavec,</t>
  </si>
  <si>
    <t>1.1.4.6. UDM za osebe na področju mednarodne zaščite in tujce</t>
  </si>
  <si>
    <t>Malta</t>
  </si>
  <si>
    <t>Danska</t>
  </si>
  <si>
    <t xml:space="preserve">Število brezposelniI </t>
  </si>
  <si>
    <t>reIabilitacijski</t>
  </si>
  <si>
    <t>reIabilitacijo</t>
  </si>
  <si>
    <t>Ciper</t>
  </si>
  <si>
    <t>3.1.2.4. Hitrejši vstop mladih na trg dela</t>
  </si>
  <si>
    <t>Tabela 14: Izvajanje Zakona o zaposlitveni rehabilitaciji in zaposlovanju invalidov, območne službe</t>
  </si>
  <si>
    <t>Afganistan</t>
  </si>
  <si>
    <t>Ø 2022</t>
  </si>
  <si>
    <t>Moldavija, republika</t>
  </si>
  <si>
    <t>1.1.2.4. Projektno učenje mlajših odraslih (PUM-O+)</t>
  </si>
  <si>
    <t>1.1.2.2. Vključitev oseb v podporne in razvojne programe</t>
  </si>
  <si>
    <t>1.1.5.4. Delovni preizkus</t>
  </si>
  <si>
    <t>I-XII 23</t>
  </si>
  <si>
    <t>XII 23</t>
  </si>
  <si>
    <t>Ø 2023</t>
  </si>
  <si>
    <t>Švica</t>
  </si>
  <si>
    <t>Nepal</t>
  </si>
  <si>
    <t>1.1.1.1. Neformalno izobraževanje in usposabljanje (NIU+)</t>
  </si>
  <si>
    <t>1.1.4.1. Usposabljanje na delovnem mestu (UDM+)</t>
  </si>
  <si>
    <t>1.1.4.2. UDM Usposabljamo lokalno</t>
  </si>
  <si>
    <t>3.1.1.9. Spodbujanje zaposlovanja – Zaposli.me+</t>
  </si>
  <si>
    <t>Južna Afrika</t>
  </si>
  <si>
    <t>Črna gora</t>
  </si>
  <si>
    <t>Indonezija</t>
  </si>
  <si>
    <t>Tabela 7sr: Odjavljene brezposelne osebe, statistične regije</t>
  </si>
  <si>
    <t>I-XII 24</t>
  </si>
  <si>
    <t>4.2.1.1. Učne delavnice+</t>
  </si>
  <si>
    <t>XII 24</t>
  </si>
  <si>
    <t>Ø 2024</t>
  </si>
  <si>
    <t>D Oskrba z el. energijo, plinom, paro in hladnim zrakom</t>
  </si>
  <si>
    <t>G Trgovina</t>
  </si>
  <si>
    <t>H Prevoz in skladiščenje</t>
  </si>
  <si>
    <t>I Nastanitvene in gostinske dejavnosti</t>
  </si>
  <si>
    <t>J Založništvo, radiodifuzija ter produkcija in distribucija vsebin</t>
  </si>
  <si>
    <t>K Dej. v zvezi s telekomunikacijskimi, rač. programiranjem, svetovanjem, rač. Infrastrukturo in drugimi inf. storitvami</t>
  </si>
  <si>
    <t>L Finančne in zavarovalniške dej.</t>
  </si>
  <si>
    <t>M Poslovanje z nepremičninami</t>
  </si>
  <si>
    <t>N Strokovne, znanstvene in tehnične dej.</t>
  </si>
  <si>
    <t>O Druge raznovrstne poslovne dej.</t>
  </si>
  <si>
    <t>P Dej. javne uprave in obrambe; dej. obv. soc. varnost</t>
  </si>
  <si>
    <t>R Zdravstvo in socialno varstvo</t>
  </si>
  <si>
    <t>T Druge dejavnosti</t>
  </si>
  <si>
    <t>V Dej. eksteritorialnih organizacij in teles</t>
  </si>
  <si>
    <t>Izdana</t>
  </si>
  <si>
    <t xml:space="preserve">S 1. januarjem 2025 je začela veljati nova različica Standardne klasifikacije dejavnosti, imenovana SKD 2025, ki je zamenjala SKD 2008. </t>
  </si>
  <si>
    <t>ZRSZ od leta 2025 naprej podatke prikazuje po SKD 2025, za pretekla obdobja pa po SKD 2008, zato podatki od leta 2025 naprej niso primerljivi s podatki iz prejšnjih let.</t>
  </si>
  <si>
    <t>II 25</t>
  </si>
  <si>
    <t>Islandija</t>
  </si>
  <si>
    <t>Norveška</t>
  </si>
  <si>
    <t>Luksemburg</t>
  </si>
  <si>
    <t>1.1.1.2. Nacionalne poklicne kvalifikacije</t>
  </si>
  <si>
    <t>III 25</t>
  </si>
  <si>
    <t>IV</t>
  </si>
  <si>
    <t>3.1.1.1. Trajno zaposlovanje mladih 2025</t>
  </si>
  <si>
    <t>IV 25</t>
  </si>
  <si>
    <t>V</t>
  </si>
  <si>
    <t>1.1.2.5. Praktični programi za spodbujanje zaposlovanja</t>
  </si>
  <si>
    <t>Število novosklenjenih pogodb z osebo, junij 2025</t>
  </si>
  <si>
    <t>Število novosklenjenih pogodb z osebo, januar-junij 2025</t>
  </si>
  <si>
    <t>Število aktivnih pogodb z osebo, junij 2025</t>
  </si>
  <si>
    <t>Število aktivnih pogodb z osebo konec junija 2025</t>
  </si>
  <si>
    <t>V 25</t>
  </si>
  <si>
    <t>VI</t>
  </si>
  <si>
    <t>Ø I-IV 2025</t>
  </si>
  <si>
    <t>IV 24</t>
  </si>
  <si>
    <t>Ø I-IV 2024</t>
  </si>
  <si>
    <t>Tabela 15: Število novosklenjenih pogodb z osebo, junij 2025, območne službe</t>
  </si>
  <si>
    <t>Tabela 16: Število novosklenjenih pogodb z osebo, januar-junij 2025, območne službe</t>
  </si>
  <si>
    <t>Tabela 17: Število aktivnih pogodb z osebo, junij 2025, območne službe</t>
  </si>
  <si>
    <t>Tabela 18: Število aktivnih pogodb z osebo konec junija 2025, območne službe</t>
  </si>
  <si>
    <t>I-VI 23</t>
  </si>
  <si>
    <t>I-VI 24</t>
  </si>
  <si>
    <t>I-VI 25</t>
  </si>
  <si>
    <t>Junij 2025</t>
  </si>
  <si>
    <t>4.2.1.2. Spodbujanje zaposlovanja oseb iz programa Učne delavnice+</t>
  </si>
  <si>
    <t>Tabela 19a:</t>
  </si>
  <si>
    <t>Izdana soglasja po vrstah soglasja</t>
  </si>
  <si>
    <t>Tabela 20a:</t>
  </si>
  <si>
    <t>Izdana soglasja po državljanstvu</t>
  </si>
  <si>
    <t>Tabela 21a:</t>
  </si>
  <si>
    <t>Izdana soglasja po področjih dejavnosti</t>
  </si>
  <si>
    <t>Tabela 14:</t>
  </si>
  <si>
    <t>Tabela 19a: Izdana soglasja k ED po vrstah soglasja</t>
  </si>
  <si>
    <t>Izdana soglasja</t>
  </si>
  <si>
    <t>Vrsta soglasja k</t>
  </si>
  <si>
    <t>enotnemu dovoljenju</t>
  </si>
  <si>
    <t>1. Soglasje za zaposlitev, samozaposlitev ali delo (osebno delovno dovoljenje)</t>
  </si>
  <si>
    <t>3. Soglasje za zaposlitev</t>
  </si>
  <si>
    <t>4. Soglasje k podaljšanju ED za namen zaposlitve</t>
  </si>
  <si>
    <t>5. Soglasje k pisni odobritvi na podlagi zaposlitve</t>
  </si>
  <si>
    <t>6. Soglasje k modri karti</t>
  </si>
  <si>
    <t>7. Soglasje za napotene delavce</t>
  </si>
  <si>
    <t>8. Soglasje za usposabljanje ali izpopolnjevanje</t>
  </si>
  <si>
    <t>9. Soglasje za individualne storitve</t>
  </si>
  <si>
    <t>10. Soglasje za zastopnika</t>
  </si>
  <si>
    <t>11. Soglasje za sezonsko delo</t>
  </si>
  <si>
    <t>Podatki se nanašajo na Zakon o zaposlovanju, samozaposlovanju in delu tujcev (ZZSDT, UL RS, 47/2015)</t>
  </si>
  <si>
    <t>z dne 1. 9. 2015, ki temelji na evropski direktivi.</t>
  </si>
  <si>
    <t>Tabela 20a: Izdana soglasja k ED po državljanstvu</t>
  </si>
  <si>
    <t>KOSOVO</t>
  </si>
  <si>
    <t>SEVERNA MAKEDONIJA</t>
  </si>
  <si>
    <t>INDIJA</t>
  </si>
  <si>
    <t>NEPAL</t>
  </si>
  <si>
    <t>SRBIJA</t>
  </si>
  <si>
    <t>BOSNA IN HERCEGOVINA</t>
  </si>
  <si>
    <t>TURČIJA</t>
  </si>
  <si>
    <t>RUSKA FEDERACIJA</t>
  </si>
  <si>
    <t>KITAJSKA</t>
  </si>
  <si>
    <t>BANGLADEŠ</t>
  </si>
  <si>
    <t>Tabela 21a: Izdana soglasja k ED po področjih dejavnosti</t>
  </si>
  <si>
    <t>Q Izobraževanje</t>
  </si>
  <si>
    <t>S Kulturne, športne in rekreac. dej.</t>
  </si>
  <si>
    <t>U Dej.gospod.z zap.hišnim osebjem ter proizv. za lastno rabo</t>
  </si>
  <si>
    <t>Q Zdravstvo in socialno varstvo</t>
  </si>
  <si>
    <t>S Druge dejavnosti</t>
  </si>
  <si>
    <t>U Dejavnost eksteritorialnih org. in teles</t>
  </si>
  <si>
    <t>VI 25</t>
  </si>
  <si>
    <t>VI 24</t>
  </si>
  <si>
    <t>Ø I-VI 25</t>
  </si>
  <si>
    <t>Ø I-VI 24</t>
  </si>
  <si>
    <t>Ø I-V 25</t>
  </si>
  <si>
    <t>V 24</t>
  </si>
  <si>
    <t>Ø I-V 24</t>
  </si>
  <si>
    <t>I-VI 2025</t>
  </si>
  <si>
    <t>VI 2025</t>
  </si>
  <si>
    <t>I-VI 2024</t>
  </si>
  <si>
    <t>FILIPINI</t>
  </si>
  <si>
    <t>ČRNA GORA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</si>
</sst>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@"/>
    <numFmt numFmtId="165" formatCode="0.0"/>
    <numFmt numFmtId="166" formatCode="#,##0.0"/>
  </numFmts>
  <fonts count="27" x14ac:knownFonts="1">
    <font>
      <sz val="10"/>
      <name val="Arial CE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color indexed="8"/>
      <name val="Arial"/>
      <family val="2"/>
      <charset val="238"/>
    </font>
    <font>
      <sz val="11"/>
      <name val="Arial"/>
      <family val="2"/>
      <charset val="238"/>
    </font>
    <font>
      <u/>
      <sz val="10"/>
      <color theme="10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10"/>
      <name val="Arial"/>
      <family val="2"/>
      <charset val="238"/>
    </font>
    <font>
      <b/>
      <sz val="8"/>
      <color theme="9"/>
      <name val="Arial"/>
      <family val="2"/>
      <charset val="238"/>
    </font>
    <font>
      <b/>
      <u/>
      <sz val="8"/>
      <name val="Arial"/>
      <family val="2"/>
      <charset val="238"/>
    </font>
    <font>
      <u/>
      <sz val="8"/>
      <color theme="10"/>
      <name val="Arial"/>
      <family val="2"/>
      <charset val="238"/>
    </font>
    <font>
      <sz val="11"/>
      <name val="Arial CE"/>
      <charset val="238"/>
    </font>
    <font>
      <b/>
      <sz val="12"/>
      <color theme="1"/>
      <name val="Arial"/>
      <family val="2"/>
      <charset val="238"/>
    </font>
    <font>
      <b/>
      <sz val="10"/>
      <name val="Arial CE"/>
      <charset val="238"/>
    </font>
    <font>
      <b/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u/>
      <sz val="10"/>
      <color rgb="FF0000FF"/>
      <name val="Arial CE"/>
      <charset val="238"/>
    </font>
    <font>
      <b/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</fills>
  <borders count="43">
    <border>
      <left/>
      <right/>
      <top/>
      <bottom/>
      <diagonal/>
    </border>
    <border>
      <left style="thin">
        <color rgb="FF797777"/>
      </left>
      <right/>
      <top/>
      <bottom/>
      <diagonal/>
    </border>
    <border>
      <left/>
      <right style="thin">
        <color rgb="FF797777"/>
      </right>
      <top/>
      <bottom/>
      <diagonal/>
    </border>
    <border>
      <left style="thin">
        <color rgb="FF797777"/>
      </left>
      <right/>
      <top style="thin">
        <color rgb="FF339E35"/>
      </top>
      <bottom/>
      <diagonal/>
    </border>
    <border>
      <left style="thin">
        <color rgb="FF797777"/>
      </left>
      <right/>
      <top/>
      <bottom style="thin">
        <color rgb="FF339E35"/>
      </bottom>
      <diagonal/>
    </border>
    <border>
      <left/>
      <right/>
      <top/>
      <bottom style="thin">
        <color rgb="FF339E35"/>
      </bottom>
      <diagonal/>
    </border>
    <border>
      <left/>
      <right style="thin">
        <color rgb="FF797777"/>
      </right>
      <top/>
      <bottom style="thin">
        <color rgb="FF339E35"/>
      </bottom>
      <diagonal/>
    </border>
    <border>
      <left/>
      <right/>
      <top style="thin">
        <color rgb="FF339E35"/>
      </top>
      <bottom/>
      <diagonal/>
    </border>
    <border>
      <left/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/>
      <bottom/>
      <diagonal/>
    </border>
    <border>
      <left style="thin">
        <color rgb="FF797777"/>
      </left>
      <right style="thin">
        <color rgb="FF797777"/>
      </right>
      <top/>
      <bottom style="thin">
        <color rgb="FF339E35"/>
      </bottom>
      <diagonal/>
    </border>
    <border>
      <left/>
      <right style="thin">
        <color theme="0" tint="-0.499984740745262"/>
      </right>
      <top style="thin">
        <color rgb="FF339E35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rgb="FF339E35"/>
      </bottom>
      <diagonal/>
    </border>
    <border>
      <left/>
      <right style="thin">
        <color indexed="64"/>
      </right>
      <top style="thin">
        <color rgb="FF339E35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339E35"/>
      </bottom>
      <diagonal/>
    </border>
    <border>
      <left style="thin">
        <color theme="0" tint="-0.499984740745262"/>
      </left>
      <right/>
      <top style="thin">
        <color rgb="FF339E35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rgb="FF339E35"/>
      </bottom>
      <diagonal/>
    </border>
    <border>
      <left style="thin">
        <color theme="1" tint="0.34998626667073579"/>
      </left>
      <right/>
      <top style="thin">
        <color rgb="FF339E35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/>
      <bottom style="thin">
        <color rgb="FF339E35"/>
      </bottom>
      <diagonal/>
    </border>
    <border>
      <left/>
      <right style="thin">
        <color theme="1" tint="0.34998626667073579"/>
      </right>
      <top/>
      <bottom style="thin">
        <color rgb="FF339E35"/>
      </bottom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1" tint="0.34998626667073579"/>
      </right>
      <top style="thin">
        <color rgb="FF339E35"/>
      </top>
      <bottom/>
      <diagonal/>
    </border>
    <border>
      <left style="thin">
        <color rgb="FF797777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rgb="FF797777"/>
      </right>
      <top/>
      <bottom style="thin">
        <color theme="4"/>
      </bottom>
      <diagonal/>
    </border>
    <border>
      <left/>
      <right style="thin">
        <color theme="0" tint="-0.499984740745262"/>
      </right>
      <top/>
      <bottom style="thin">
        <color theme="4"/>
      </bottom>
      <diagonal/>
    </border>
    <border>
      <left style="thin">
        <color rgb="FF797777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rgb="FF797777"/>
      </left>
      <right style="thin">
        <color rgb="FF797777"/>
      </right>
      <top/>
      <bottom style="thin">
        <color theme="4"/>
      </bottom>
      <diagonal/>
    </border>
    <border>
      <left style="thin">
        <color rgb="FF797777"/>
      </left>
      <right style="thin">
        <color rgb="FF797777"/>
      </right>
      <top style="thin">
        <color rgb="FF797777"/>
      </top>
      <bottom/>
      <diagonal/>
    </border>
    <border>
      <left/>
      <right/>
      <top style="thin">
        <color rgb="FF339E35"/>
      </top>
      <bottom style="thin">
        <color rgb="FF339E35"/>
      </bottom>
      <diagonal/>
    </border>
    <border>
      <left/>
      <right style="thin">
        <color rgb="FF797777"/>
      </right>
      <top style="thin">
        <color rgb="FF339E35"/>
      </top>
      <bottom style="thin">
        <color rgb="FF339E35"/>
      </bottom>
      <diagonal/>
    </border>
    <border>
      <left style="thin">
        <color rgb="FF797777"/>
      </left>
      <right/>
      <top style="thin">
        <color rgb="FF339E35"/>
      </top>
      <bottom style="thin">
        <color rgb="FF797777"/>
      </bottom>
      <diagonal/>
    </border>
    <border>
      <left/>
      <right/>
      <top style="thin">
        <color rgb="FF339E35"/>
      </top>
      <bottom style="thin">
        <color rgb="FF797777"/>
      </bottom>
      <diagonal/>
    </border>
    <border>
      <left/>
      <right style="thin">
        <color theme="5" tint="0.499984740745262"/>
      </right>
      <top/>
      <bottom/>
      <diagonal/>
    </border>
    <border>
      <left style="thin">
        <color rgb="FF797777"/>
      </left>
      <right/>
      <top style="thin">
        <color rgb="FF339E35"/>
      </top>
      <bottom style="thin">
        <color rgb="FF339E35"/>
      </bottom>
      <diagonal/>
    </border>
    <border>
      <left/>
      <right/>
      <top style="thin">
        <color rgb="FF00B050"/>
      </top>
      <bottom/>
      <diagonal/>
    </border>
    <border>
      <left/>
      <right/>
      <top style="thin">
        <color rgb="FF509E2F"/>
      </top>
      <bottom/>
      <diagonal/>
    </border>
  </borders>
  <cellStyleXfs count="5">
    <xf numFmtId="0" fontId="0" fillId="0" borderId="0"/>
    <xf numFmtId="0" fontId="5" fillId="0" borderId="0"/>
    <xf numFmtId="0" fontId="12" fillId="0" borderId="0" applyNumberFormat="0" applyFill="0" applyBorder="0" applyAlignment="0" applyProtection="0"/>
    <xf numFmtId="0" fontId="2" fillId="0" borderId="0"/>
    <xf numFmtId="0" fontId="19" fillId="0" borderId="0"/>
  </cellStyleXfs>
  <cellXfs count="401">
    <xf numFmtId="0" fontId="0" fillId="0" borderId="0" xfId="0"/>
    <xf numFmtId="0" fontId="6" fillId="0" borderId="0" xfId="1" applyFont="1"/>
    <xf numFmtId="0" fontId="6" fillId="0" borderId="0" xfId="1" applyFont="1" applyFill="1" applyBorder="1" applyAlignment="1">
      <alignment horizontal="center" vertical="center"/>
    </xf>
    <xf numFmtId="165" fontId="7" fillId="0" borderId="0" xfId="1" applyNumberFormat="1" applyFont="1" applyFill="1" applyBorder="1" applyAlignment="1">
      <alignment horizontal="center" vertical="center"/>
    </xf>
    <xf numFmtId="166" fontId="7" fillId="0" borderId="0" xfId="1" applyNumberFormat="1" applyFont="1" applyFill="1" applyBorder="1" applyAlignment="1">
      <alignment horizontal="center" vertical="center"/>
    </xf>
    <xf numFmtId="165" fontId="7" fillId="0" borderId="0" xfId="1" applyNumberFormat="1" applyFont="1" applyFill="1" applyBorder="1" applyAlignment="1">
      <alignment horizontal="right" vertical="center"/>
    </xf>
    <xf numFmtId="0" fontId="4" fillId="0" borderId="0" xfId="0" applyFont="1"/>
    <xf numFmtId="3" fontId="4" fillId="0" borderId="0" xfId="0" applyNumberFormat="1" applyFont="1"/>
    <xf numFmtId="165" fontId="4" fillId="0" borderId="0" xfId="0" applyNumberFormat="1" applyFont="1"/>
    <xf numFmtId="0" fontId="8" fillId="0" borderId="0" xfId="1" quotePrefix="1" applyFont="1" applyBorder="1" applyAlignment="1" applyProtection="1">
      <alignment horizontal="left"/>
      <protection locked="0"/>
    </xf>
    <xf numFmtId="0" fontId="4" fillId="0" borderId="0" xfId="0" applyFont="1" applyBorder="1"/>
    <xf numFmtId="0" fontId="6" fillId="0" borderId="0" xfId="1" applyFont="1" applyBorder="1" applyAlignment="1">
      <alignment horizontal="left" vertical="center"/>
    </xf>
    <xf numFmtId="3" fontId="7" fillId="0" borderId="1" xfId="1" applyNumberFormat="1" applyFont="1" applyFill="1" applyBorder="1" applyAlignment="1">
      <alignment horizontal="right" vertical="center"/>
    </xf>
    <xf numFmtId="3" fontId="7" fillId="0" borderId="0" xfId="1" applyNumberFormat="1" applyFont="1" applyFill="1" applyBorder="1" applyAlignment="1">
      <alignment horizontal="right" vertical="center"/>
    </xf>
    <xf numFmtId="3" fontId="7" fillId="0" borderId="2" xfId="1" applyNumberFormat="1" applyFont="1" applyFill="1" applyBorder="1" applyAlignment="1">
      <alignment horizontal="right" vertical="center"/>
    </xf>
    <xf numFmtId="3" fontId="6" fillId="0" borderId="1" xfId="1" quotePrefix="1" applyNumberFormat="1" applyFont="1" applyFill="1" applyBorder="1" applyAlignment="1">
      <alignment horizontal="right" vertical="center"/>
    </xf>
    <xf numFmtId="3" fontId="6" fillId="0" borderId="0" xfId="1" quotePrefix="1" applyNumberFormat="1" applyFont="1" applyFill="1" applyBorder="1" applyAlignment="1">
      <alignment horizontal="right" vertical="center"/>
    </xf>
    <xf numFmtId="3" fontId="6" fillId="0" borderId="0" xfId="1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left" vertical="center" wrapText="1"/>
    </xf>
    <xf numFmtId="0" fontId="6" fillId="0" borderId="5" xfId="1" applyFont="1" applyFill="1" applyBorder="1" applyAlignment="1">
      <alignment horizontal="center" vertical="center"/>
    </xf>
    <xf numFmtId="0" fontId="6" fillId="0" borderId="7" xfId="1" applyFont="1" applyBorder="1" applyAlignment="1">
      <alignment horizontal="left" vertical="center"/>
    </xf>
    <xf numFmtId="3" fontId="6" fillId="0" borderId="3" xfId="1" quotePrefix="1" applyNumberFormat="1" applyFont="1" applyFill="1" applyBorder="1" applyAlignment="1">
      <alignment horizontal="right" vertical="center"/>
    </xf>
    <xf numFmtId="3" fontId="6" fillId="0" borderId="7" xfId="1" quotePrefix="1" applyNumberFormat="1" applyFont="1" applyFill="1" applyBorder="1" applyAlignment="1">
      <alignment horizontal="right" vertical="center"/>
    </xf>
    <xf numFmtId="3" fontId="6" fillId="0" borderId="7" xfId="1" applyNumberFormat="1" applyFont="1" applyFill="1" applyBorder="1" applyAlignment="1">
      <alignment horizontal="right" vertical="center"/>
    </xf>
    <xf numFmtId="164" fontId="7" fillId="0" borderId="5" xfId="1" applyNumberFormat="1" applyFont="1" applyFill="1" applyBorder="1" applyAlignment="1">
      <alignment horizontal="left" vertical="center" wrapText="1"/>
    </xf>
    <xf numFmtId="3" fontId="7" fillId="0" borderId="4" xfId="1" applyNumberFormat="1" applyFont="1" applyFill="1" applyBorder="1" applyAlignment="1">
      <alignment horizontal="right" vertical="center"/>
    </xf>
    <xf numFmtId="3" fontId="7" fillId="0" borderId="5" xfId="1" applyNumberFormat="1" applyFont="1" applyFill="1" applyBorder="1" applyAlignment="1">
      <alignment horizontal="right" vertical="center"/>
    </xf>
    <xf numFmtId="3" fontId="7" fillId="0" borderId="6" xfId="1" applyNumberFormat="1" applyFont="1" applyFill="1" applyBorder="1" applyAlignment="1">
      <alignment horizontal="right" vertical="center"/>
    </xf>
    <xf numFmtId="0" fontId="6" fillId="0" borderId="7" xfId="1" applyFont="1" applyFill="1" applyBorder="1" applyAlignment="1">
      <alignment vertical="center"/>
    </xf>
    <xf numFmtId="0" fontId="6" fillId="0" borderId="8" xfId="1" applyFont="1" applyFill="1" applyBorder="1" applyAlignment="1">
      <alignment vertical="center"/>
    </xf>
    <xf numFmtId="3" fontId="6" fillId="0" borderId="2" xfId="1" quotePrefix="1" applyNumberFormat="1" applyFont="1" applyFill="1" applyBorder="1" applyAlignment="1">
      <alignment horizontal="right" vertical="center"/>
    </xf>
    <xf numFmtId="0" fontId="6" fillId="0" borderId="10" xfId="1" applyFont="1" applyFill="1" applyBorder="1" applyAlignment="1">
      <alignment horizontal="center" vertical="center"/>
    </xf>
    <xf numFmtId="3" fontId="7" fillId="0" borderId="10" xfId="1" applyNumberFormat="1" applyFont="1" applyFill="1" applyBorder="1" applyAlignment="1">
      <alignment horizontal="right" vertical="center"/>
    </xf>
    <xf numFmtId="3" fontId="7" fillId="0" borderId="11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/>
    </xf>
    <xf numFmtId="0" fontId="6" fillId="0" borderId="13" xfId="1" applyFont="1" applyFill="1" applyBorder="1" applyAlignment="1">
      <alignment horizontal="center" vertical="center"/>
    </xf>
    <xf numFmtId="3" fontId="6" fillId="0" borderId="12" xfId="1" quotePrefix="1" applyNumberFormat="1" applyFont="1" applyFill="1" applyBorder="1" applyAlignment="1">
      <alignment horizontal="right" vertical="center"/>
    </xf>
    <xf numFmtId="3" fontId="6" fillId="0" borderId="13" xfId="1" quotePrefix="1" applyNumberFormat="1" applyFont="1" applyFill="1" applyBorder="1" applyAlignment="1">
      <alignment horizontal="right" vertical="center"/>
    </xf>
    <xf numFmtId="3" fontId="7" fillId="0" borderId="13" xfId="1" applyNumberFormat="1" applyFont="1" applyFill="1" applyBorder="1" applyAlignment="1">
      <alignment horizontal="right" vertical="center"/>
    </xf>
    <xf numFmtId="3" fontId="7" fillId="0" borderId="14" xfId="1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left" vertical="center" wrapText="1" indent="1"/>
    </xf>
    <xf numFmtId="0" fontId="6" fillId="0" borderId="0" xfId="1" applyFont="1" applyFill="1" applyBorder="1" applyAlignment="1">
      <alignment horizontal="center" vertical="center"/>
    </xf>
    <xf numFmtId="165" fontId="7" fillId="0" borderId="5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8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8" xfId="1" applyFont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3" fontId="6" fillId="0" borderId="21" xfId="1" quotePrefix="1" applyNumberFormat="1" applyFont="1" applyFill="1" applyBorder="1" applyAlignment="1">
      <alignment horizontal="right" vertical="center"/>
    </xf>
    <xf numFmtId="3" fontId="6" fillId="0" borderId="22" xfId="1" quotePrefix="1" applyNumberFormat="1" applyFont="1" applyFill="1" applyBorder="1" applyAlignment="1">
      <alignment horizontal="right" vertical="center"/>
    </xf>
    <xf numFmtId="3" fontId="7" fillId="0" borderId="22" xfId="1" applyNumberFormat="1" applyFont="1" applyFill="1" applyBorder="1" applyAlignment="1">
      <alignment horizontal="right" vertical="center"/>
    </xf>
    <xf numFmtId="3" fontId="7" fillId="0" borderId="23" xfId="1" applyNumberFormat="1" applyFont="1" applyFill="1" applyBorder="1" applyAlignment="1">
      <alignment horizontal="right" vertical="center"/>
    </xf>
    <xf numFmtId="3" fontId="6" fillId="0" borderId="9" xfId="1" quotePrefix="1" applyNumberFormat="1" applyFont="1" applyFill="1" applyBorder="1" applyAlignment="1">
      <alignment horizontal="right" vertical="center"/>
    </xf>
    <xf numFmtId="3" fontId="4" fillId="0" borderId="0" xfId="0" applyNumberFormat="1" applyFont="1" applyBorder="1"/>
    <xf numFmtId="3" fontId="6" fillId="0" borderId="10" xfId="1" quotePrefix="1" applyNumberFormat="1" applyFont="1" applyFill="1" applyBorder="1" applyAlignment="1">
      <alignment horizontal="right" vertical="center"/>
    </xf>
    <xf numFmtId="3" fontId="6" fillId="0" borderId="26" xfId="1" quotePrefix="1" applyNumberFormat="1" applyFont="1" applyFill="1" applyBorder="1" applyAlignment="1">
      <alignment horizontal="right" vertical="center"/>
    </xf>
    <xf numFmtId="3" fontId="6" fillId="0" borderId="25" xfId="1" quotePrefix="1" applyNumberFormat="1" applyFont="1" applyFill="1" applyBorder="1" applyAlignment="1">
      <alignment horizontal="right" vertical="center"/>
    </xf>
    <xf numFmtId="3" fontId="7" fillId="0" borderId="25" xfId="1" applyNumberFormat="1" applyFont="1" applyFill="1" applyBorder="1" applyAlignment="1">
      <alignment horizontal="right" vertical="center"/>
    </xf>
    <xf numFmtId="3" fontId="7" fillId="0" borderId="24" xfId="1" applyNumberFormat="1" applyFont="1" applyFill="1" applyBorder="1" applyAlignment="1">
      <alignment horizontal="right" vertical="center"/>
    </xf>
    <xf numFmtId="0" fontId="6" fillId="0" borderId="0" xfId="1" applyFont="1" applyBorder="1"/>
    <xf numFmtId="3" fontId="6" fillId="0" borderId="2" xfId="1" applyNumberFormat="1" applyFont="1" applyFill="1" applyBorder="1" applyAlignment="1">
      <alignment horizontal="right" vertical="center"/>
    </xf>
    <xf numFmtId="0" fontId="11" fillId="0" borderId="0" xfId="0" applyFont="1"/>
    <xf numFmtId="0" fontId="11" fillId="0" borderId="0" xfId="0" applyFont="1" applyBorder="1"/>
    <xf numFmtId="0" fontId="12" fillId="0" borderId="0" xfId="2"/>
    <xf numFmtId="0" fontId="13" fillId="0" borderId="0" xfId="0" applyFont="1"/>
    <xf numFmtId="164" fontId="6" fillId="0" borderId="0" xfId="1" applyNumberFormat="1" applyFont="1" applyFill="1" applyBorder="1" applyAlignment="1">
      <alignment horizontal="left" vertical="center" wrapText="1"/>
    </xf>
    <xf numFmtId="3" fontId="6" fillId="0" borderId="1" xfId="1" applyNumberFormat="1" applyFont="1" applyFill="1" applyBorder="1" applyAlignment="1">
      <alignment horizontal="right" vertical="center"/>
    </xf>
    <xf numFmtId="3" fontId="6" fillId="0" borderId="13" xfId="1" applyNumberFormat="1" applyFont="1" applyFill="1" applyBorder="1" applyAlignment="1">
      <alignment horizontal="right" vertical="center"/>
    </xf>
    <xf numFmtId="165" fontId="6" fillId="0" borderId="0" xfId="1" applyNumberFormat="1" applyFont="1" applyFill="1" applyBorder="1" applyAlignment="1">
      <alignment horizontal="right" vertical="center"/>
    </xf>
    <xf numFmtId="166" fontId="6" fillId="0" borderId="3" xfId="1" quotePrefix="1" applyNumberFormat="1" applyFont="1" applyFill="1" applyBorder="1" applyAlignment="1">
      <alignment horizontal="right" vertical="center"/>
    </xf>
    <xf numFmtId="166" fontId="6" fillId="0" borderId="7" xfId="1" quotePrefix="1" applyNumberFormat="1" applyFont="1" applyFill="1" applyBorder="1" applyAlignment="1">
      <alignment horizontal="right" vertical="center"/>
    </xf>
    <xf numFmtId="166" fontId="6" fillId="0" borderId="7" xfId="1" applyNumberFormat="1" applyFont="1" applyFill="1" applyBorder="1" applyAlignment="1">
      <alignment horizontal="right" vertical="center"/>
    </xf>
    <xf numFmtId="166" fontId="6" fillId="0" borderId="1" xfId="1" quotePrefix="1" applyNumberFormat="1" applyFont="1" applyFill="1" applyBorder="1" applyAlignment="1">
      <alignment horizontal="right" vertical="center"/>
    </xf>
    <xf numFmtId="166" fontId="6" fillId="0" borderId="0" xfId="1" quotePrefix="1" applyNumberFormat="1" applyFont="1" applyFill="1" applyBorder="1" applyAlignment="1">
      <alignment horizontal="right" vertical="center"/>
    </xf>
    <xf numFmtId="166" fontId="6" fillId="0" borderId="0" xfId="1" applyNumberFormat="1" applyFont="1" applyFill="1" applyBorder="1" applyAlignment="1">
      <alignment horizontal="right" vertical="center"/>
    </xf>
    <xf numFmtId="166" fontId="7" fillId="0" borderId="1" xfId="1" applyNumberFormat="1" applyFont="1" applyFill="1" applyBorder="1" applyAlignment="1">
      <alignment horizontal="right" vertical="center"/>
    </xf>
    <xf numFmtId="166" fontId="7" fillId="0" borderId="0" xfId="1" applyNumberFormat="1" applyFont="1" applyFill="1" applyBorder="1" applyAlignment="1">
      <alignment horizontal="right" vertical="center"/>
    </xf>
    <xf numFmtId="166" fontId="7" fillId="0" borderId="4" xfId="1" applyNumberFormat="1" applyFont="1" applyFill="1" applyBorder="1" applyAlignment="1">
      <alignment horizontal="right" vertical="center"/>
    </xf>
    <xf numFmtId="166" fontId="7" fillId="0" borderId="5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165" fontId="7" fillId="0" borderId="0" xfId="1" applyNumberFormat="1" applyFont="1" applyFill="1" applyBorder="1" applyAlignment="1">
      <alignment horizontal="left" vertical="center"/>
    </xf>
    <xf numFmtId="3" fontId="4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/>
    </xf>
    <xf numFmtId="166" fontId="7" fillId="0" borderId="0" xfId="1" applyNumberFormat="1" applyFont="1" applyFill="1" applyBorder="1" applyAlignment="1">
      <alignment horizontal="left" vertical="center"/>
    </xf>
    <xf numFmtId="3" fontId="7" fillId="0" borderId="19" xfId="1" applyNumberFormat="1" applyFont="1" applyFill="1" applyBorder="1" applyAlignment="1">
      <alignment horizontal="right" vertical="center"/>
    </xf>
    <xf numFmtId="3" fontId="7" fillId="0" borderId="20" xfId="1" applyNumberFormat="1" applyFont="1" applyFill="1" applyBorder="1" applyAlignment="1">
      <alignment horizontal="right" vertical="center"/>
    </xf>
    <xf numFmtId="3" fontId="6" fillId="0" borderId="18" xfId="1" applyNumberFormat="1" applyFont="1" applyFill="1" applyBorder="1" applyAlignment="1">
      <alignment horizontal="right" vertical="center"/>
    </xf>
    <xf numFmtId="3" fontId="6" fillId="0" borderId="19" xfId="1" applyNumberFormat="1" applyFont="1" applyFill="1" applyBorder="1" applyAlignment="1">
      <alignment horizontal="right" vertical="center"/>
    </xf>
    <xf numFmtId="165" fontId="6" fillId="0" borderId="8" xfId="1" quotePrefix="1" applyNumberFormat="1" applyFont="1" applyFill="1" applyBorder="1" applyAlignment="1">
      <alignment horizontal="right" vertical="center"/>
    </xf>
    <xf numFmtId="165" fontId="6" fillId="0" borderId="2" xfId="1" quotePrefix="1" applyNumberFormat="1" applyFont="1" applyFill="1" applyBorder="1" applyAlignment="1">
      <alignment horizontal="right" vertical="center"/>
    </xf>
    <xf numFmtId="165" fontId="7" fillId="0" borderId="2" xfId="1" applyNumberFormat="1" applyFont="1" applyFill="1" applyBorder="1" applyAlignment="1">
      <alignment horizontal="right" vertical="center"/>
    </xf>
    <xf numFmtId="165" fontId="7" fillId="0" borderId="6" xfId="1" applyNumberFormat="1" applyFont="1" applyFill="1" applyBorder="1" applyAlignment="1">
      <alignment horizontal="right" vertical="center"/>
    </xf>
    <xf numFmtId="165" fontId="6" fillId="0" borderId="15" xfId="1" quotePrefix="1" applyNumberFormat="1" applyFont="1" applyFill="1" applyBorder="1" applyAlignment="1">
      <alignment horizontal="right" vertical="center"/>
    </xf>
    <xf numFmtId="165" fontId="6" fillId="0" borderId="16" xfId="1" quotePrefix="1" applyNumberFormat="1" applyFont="1" applyFill="1" applyBorder="1" applyAlignment="1">
      <alignment horizontal="right" vertical="center"/>
    </xf>
    <xf numFmtId="165" fontId="7" fillId="0" borderId="16" xfId="1" applyNumberFormat="1" applyFont="1" applyFill="1" applyBorder="1" applyAlignment="1">
      <alignment horizontal="right" vertical="center"/>
    </xf>
    <xf numFmtId="165" fontId="7" fillId="0" borderId="17" xfId="1" applyNumberFormat="1" applyFont="1" applyFill="1" applyBorder="1" applyAlignment="1">
      <alignment horizontal="right" vertical="center"/>
    </xf>
    <xf numFmtId="165" fontId="6" fillId="0" borderId="7" xfId="1" applyNumberFormat="1" applyFont="1" applyFill="1" applyBorder="1" applyAlignment="1">
      <alignment horizontal="right" vertical="center"/>
    </xf>
    <xf numFmtId="166" fontId="6" fillId="0" borderId="8" xfId="1" quotePrefix="1" applyNumberFormat="1" applyFont="1" applyFill="1" applyBorder="1" applyAlignment="1">
      <alignment horizontal="right" vertical="center"/>
    </xf>
    <xf numFmtId="166" fontId="6" fillId="0" borderId="2" xfId="1" quotePrefix="1" applyNumberFormat="1" applyFont="1" applyFill="1" applyBorder="1" applyAlignment="1">
      <alignment horizontal="right" vertical="center"/>
    </xf>
    <xf numFmtId="166" fontId="7" fillId="0" borderId="2" xfId="1" applyNumberFormat="1" applyFont="1" applyFill="1" applyBorder="1" applyAlignment="1">
      <alignment horizontal="right" vertical="center"/>
    </xf>
    <xf numFmtId="166" fontId="7" fillId="0" borderId="6" xfId="1" applyNumberFormat="1" applyFont="1" applyFill="1" applyBorder="1" applyAlignment="1">
      <alignment horizontal="right" vertical="center"/>
    </xf>
    <xf numFmtId="164" fontId="7" fillId="0" borderId="28" xfId="1" applyNumberFormat="1" applyFont="1" applyFill="1" applyBorder="1" applyAlignment="1">
      <alignment horizontal="left" vertical="center" wrapText="1" indent="1"/>
    </xf>
    <xf numFmtId="3" fontId="7" fillId="0" borderId="27" xfId="1" applyNumberFormat="1" applyFont="1" applyFill="1" applyBorder="1" applyAlignment="1">
      <alignment horizontal="right" vertical="center"/>
    </xf>
    <xf numFmtId="3" fontId="7" fillId="0" borderId="28" xfId="1" applyNumberFormat="1" applyFont="1" applyFill="1" applyBorder="1" applyAlignment="1">
      <alignment horizontal="right" vertical="center"/>
    </xf>
    <xf numFmtId="3" fontId="7" fillId="0" borderId="30" xfId="1" applyNumberFormat="1" applyFont="1" applyFill="1" applyBorder="1" applyAlignment="1">
      <alignment horizontal="right" vertical="center"/>
    </xf>
    <xf numFmtId="166" fontId="7" fillId="0" borderId="2" xfId="1" quotePrefix="1" applyNumberFormat="1" applyFont="1" applyFill="1" applyBorder="1" applyAlignment="1">
      <alignment horizontal="right" vertical="center"/>
    </xf>
    <xf numFmtId="166" fontId="6" fillId="0" borderId="15" xfId="1" quotePrefix="1" applyNumberFormat="1" applyFont="1" applyFill="1" applyBorder="1" applyAlignment="1">
      <alignment horizontal="right" vertical="center"/>
    </xf>
    <xf numFmtId="166" fontId="6" fillId="0" borderId="16" xfId="1" quotePrefix="1" applyNumberFormat="1" applyFont="1" applyFill="1" applyBorder="1" applyAlignment="1">
      <alignment horizontal="right" vertical="center"/>
    </xf>
    <xf numFmtId="166" fontId="7" fillId="0" borderId="16" xfId="1" applyNumberFormat="1" applyFont="1" applyFill="1" applyBorder="1" applyAlignment="1">
      <alignment horizontal="right" vertical="center"/>
    </xf>
    <xf numFmtId="166" fontId="7" fillId="0" borderId="17" xfId="1" applyNumberFormat="1" applyFont="1" applyFill="1" applyBorder="1" applyAlignment="1">
      <alignment horizontal="right" vertical="center"/>
    </xf>
    <xf numFmtId="165" fontId="6" fillId="0" borderId="2" xfId="1" applyNumberFormat="1" applyFont="1" applyFill="1" applyBorder="1" applyAlignment="1">
      <alignment horizontal="right" vertical="center"/>
    </xf>
    <xf numFmtId="0" fontId="6" fillId="0" borderId="3" xfId="1" applyFont="1" applyFill="1" applyBorder="1" applyAlignment="1">
      <alignment vertical="center"/>
    </xf>
    <xf numFmtId="0" fontId="6" fillId="0" borderId="2" xfId="1" applyFont="1" applyBorder="1" applyAlignment="1">
      <alignment horizontal="center" vertical="center" wrapText="1"/>
    </xf>
    <xf numFmtId="166" fontId="6" fillId="0" borderId="2" xfId="1" applyNumberFormat="1" applyFont="1" applyFill="1" applyBorder="1" applyAlignment="1">
      <alignment horizontal="right" vertical="center"/>
    </xf>
    <xf numFmtId="0" fontId="14" fillId="0" borderId="0" xfId="0" applyFont="1"/>
    <xf numFmtId="0" fontId="15" fillId="0" borderId="0" xfId="1" quotePrefix="1" applyFont="1" applyBorder="1" applyAlignment="1" applyProtection="1">
      <alignment horizontal="left"/>
      <protection locked="0"/>
    </xf>
    <xf numFmtId="0" fontId="4" fillId="0" borderId="0" xfId="0" applyNumberFormat="1" applyFont="1" applyBorder="1"/>
    <xf numFmtId="0" fontId="16" fillId="0" borderId="0" xfId="1" applyFont="1"/>
    <xf numFmtId="0" fontId="12" fillId="0" borderId="0" xfId="2" quotePrefix="1" applyBorder="1" applyAlignment="1" applyProtection="1">
      <alignment horizontal="right"/>
      <protection locked="0"/>
    </xf>
    <xf numFmtId="166" fontId="6" fillId="0" borderId="8" xfId="1" applyNumberFormat="1" applyFont="1" applyFill="1" applyBorder="1" applyAlignment="1">
      <alignment horizontal="right" vertical="center"/>
    </xf>
    <xf numFmtId="166" fontId="6" fillId="0" borderId="1" xfId="1" applyNumberFormat="1" applyFont="1" applyFill="1" applyBorder="1" applyAlignment="1">
      <alignment horizontal="right" vertical="center"/>
    </xf>
    <xf numFmtId="164" fontId="7" fillId="0" borderId="28" xfId="1" applyNumberFormat="1" applyFont="1" applyFill="1" applyBorder="1" applyAlignment="1">
      <alignment horizontal="left" vertical="center" wrapText="1"/>
    </xf>
    <xf numFmtId="166" fontId="7" fillId="0" borderId="27" xfId="1" applyNumberFormat="1" applyFont="1" applyFill="1" applyBorder="1" applyAlignment="1">
      <alignment horizontal="right" vertical="center"/>
    </xf>
    <xf numFmtId="166" fontId="7" fillId="0" borderId="28" xfId="1" applyNumberFormat="1" applyFont="1" applyFill="1" applyBorder="1" applyAlignment="1">
      <alignment horizontal="right" vertical="center"/>
    </xf>
    <xf numFmtId="166" fontId="7" fillId="0" borderId="29" xfId="1" applyNumberFormat="1" applyFont="1" applyFill="1" applyBorder="1" applyAlignment="1">
      <alignment horizontal="right" vertical="center"/>
    </xf>
    <xf numFmtId="3" fontId="4" fillId="0" borderId="0" xfId="0" applyNumberFormat="1" applyFont="1" applyAlignment="1">
      <alignment vertical="center"/>
    </xf>
    <xf numFmtId="3" fontId="7" fillId="0" borderId="0" xfId="1" applyNumberFormat="1" applyFont="1" applyFill="1" applyBorder="1" applyAlignment="1">
      <alignment vertical="center"/>
    </xf>
    <xf numFmtId="3" fontId="7" fillId="0" borderId="28" xfId="1" applyNumberFormat="1" applyFont="1" applyFill="1" applyBorder="1" applyAlignment="1">
      <alignment vertical="center"/>
    </xf>
    <xf numFmtId="0" fontId="9" fillId="0" borderId="0" xfId="0" applyFont="1" applyFill="1" applyBorder="1"/>
    <xf numFmtId="0" fontId="9" fillId="0" borderId="28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left" vertical="center" wrapText="1"/>
    </xf>
    <xf numFmtId="2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right"/>
    </xf>
    <xf numFmtId="0" fontId="6" fillId="0" borderId="13" xfId="1" applyFont="1" applyFill="1" applyBorder="1" applyAlignment="1">
      <alignment horizontal="right" vertical="center"/>
    </xf>
    <xf numFmtId="0" fontId="17" fillId="0" borderId="0" xfId="1" applyFont="1" applyFill="1" applyBorder="1" applyAlignment="1">
      <alignment horizontal="right"/>
    </xf>
    <xf numFmtId="0" fontId="10" fillId="0" borderId="1" xfId="1" applyFont="1" applyFill="1" applyBorder="1" applyAlignment="1">
      <alignment horizontal="right"/>
    </xf>
    <xf numFmtId="0" fontId="10" fillId="0" borderId="2" xfId="1" applyFont="1" applyFill="1" applyBorder="1" applyAlignment="1">
      <alignment horizontal="right"/>
    </xf>
    <xf numFmtId="3" fontId="6" fillId="0" borderId="0" xfId="1" applyNumberFormat="1" applyFont="1" applyFill="1" applyBorder="1" applyAlignment="1">
      <alignment vertical="center"/>
    </xf>
    <xf numFmtId="0" fontId="17" fillId="0" borderId="1" xfId="1" applyFont="1" applyFill="1" applyBorder="1" applyAlignment="1">
      <alignment horizontal="right"/>
    </xf>
    <xf numFmtId="166" fontId="6" fillId="0" borderId="16" xfId="1" applyNumberFormat="1" applyFont="1" applyFill="1" applyBorder="1" applyAlignment="1">
      <alignment horizontal="right" vertical="center"/>
    </xf>
    <xf numFmtId="3" fontId="6" fillId="0" borderId="22" xfId="1" applyNumberFormat="1" applyFont="1" applyFill="1" applyBorder="1" applyAlignment="1">
      <alignment horizontal="right" vertical="center"/>
    </xf>
    <xf numFmtId="165" fontId="6" fillId="0" borderId="16" xfId="1" applyNumberFormat="1" applyFont="1" applyFill="1" applyBorder="1" applyAlignment="1">
      <alignment horizontal="right" vertical="center"/>
    </xf>
    <xf numFmtId="0" fontId="18" fillId="0" borderId="0" xfId="2" applyFont="1"/>
    <xf numFmtId="0" fontId="6" fillId="0" borderId="0" xfId="1" applyFont="1" applyBorder="1" applyAlignment="1">
      <alignment vertical="center"/>
    </xf>
    <xf numFmtId="0" fontId="6" fillId="0" borderId="34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3" fontId="6" fillId="0" borderId="10" xfId="1" applyNumberFormat="1" applyFont="1" applyFill="1" applyBorder="1" applyAlignment="1">
      <alignment horizontal="right" vertical="center"/>
    </xf>
    <xf numFmtId="164" fontId="6" fillId="0" borderId="28" xfId="1" applyNumberFormat="1" applyFont="1" applyFill="1" applyBorder="1" applyAlignment="1">
      <alignment horizontal="left" vertical="center" wrapText="1"/>
    </xf>
    <xf numFmtId="164" fontId="6" fillId="0" borderId="0" xfId="1" applyNumberFormat="1" applyFont="1" applyFill="1" applyBorder="1" applyAlignment="1">
      <alignment vertical="center" wrapText="1"/>
    </xf>
    <xf numFmtId="0" fontId="12" fillId="0" borderId="0" xfId="2" quotePrefix="1" applyAlignment="1">
      <alignment horizontal="right"/>
    </xf>
    <xf numFmtId="0" fontId="6" fillId="0" borderId="8" xfId="1" applyFont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right" vertical="center"/>
    </xf>
    <xf numFmtId="0" fontId="6" fillId="0" borderId="5" xfId="1" applyFont="1" applyFill="1" applyBorder="1" applyAlignment="1">
      <alignment horizontal="right" vertical="center"/>
    </xf>
    <xf numFmtId="0" fontId="6" fillId="0" borderId="6" xfId="1" applyFont="1" applyFill="1" applyBorder="1" applyAlignment="1">
      <alignment horizontal="right" vertical="center"/>
    </xf>
    <xf numFmtId="0" fontId="6" fillId="0" borderId="36" xfId="1" applyFont="1" applyBorder="1" applyAlignment="1">
      <alignment horizontal="center" vertical="center"/>
    </xf>
    <xf numFmtId="0" fontId="6" fillId="0" borderId="4" xfId="1" applyFont="1" applyFill="1" applyBorder="1" applyAlignment="1">
      <alignment horizontal="right" vertical="top"/>
    </xf>
    <xf numFmtId="0" fontId="6" fillId="0" borderId="6" xfId="1" applyFont="1" applyFill="1" applyBorder="1" applyAlignment="1">
      <alignment horizontal="right" vertical="top"/>
    </xf>
    <xf numFmtId="0" fontId="6" fillId="0" borderId="3" xfId="1" applyFont="1" applyFill="1" applyBorder="1" applyAlignment="1"/>
    <xf numFmtId="0" fontId="6" fillId="0" borderId="7" xfId="1" applyFont="1" applyFill="1" applyBorder="1" applyAlignment="1"/>
    <xf numFmtId="0" fontId="9" fillId="0" borderId="4" xfId="1" applyFont="1" applyFill="1" applyBorder="1" applyAlignment="1">
      <alignment horizontal="right" vertical="center"/>
    </xf>
    <xf numFmtId="0" fontId="9" fillId="0" borderId="5" xfId="1" applyFont="1" applyFill="1" applyBorder="1" applyAlignment="1">
      <alignment horizontal="right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/>
    </xf>
    <xf numFmtId="0" fontId="6" fillId="0" borderId="8" xfId="1" applyFont="1" applyFill="1" applyBorder="1" applyAlignment="1"/>
    <xf numFmtId="0" fontId="6" fillId="0" borderId="11" xfId="1" applyFont="1" applyFill="1" applyBorder="1" applyAlignment="1">
      <alignment horizontal="right" vertical="center"/>
    </xf>
    <xf numFmtId="0" fontId="6" fillId="0" borderId="24" xfId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center" wrapText="1"/>
    </xf>
    <xf numFmtId="0" fontId="9" fillId="0" borderId="0" xfId="0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7" xfId="1" applyFont="1" applyBorder="1" applyAlignment="1">
      <alignment vertical="center"/>
    </xf>
    <xf numFmtId="0" fontId="4" fillId="0" borderId="0" xfId="0" applyFont="1" applyAlignment="1">
      <alignment wrapText="1"/>
    </xf>
    <xf numFmtId="3" fontId="0" fillId="0" borderId="0" xfId="0" applyNumberFormat="1"/>
    <xf numFmtId="0" fontId="9" fillId="0" borderId="6" xfId="1" applyFont="1" applyFill="1" applyBorder="1" applyAlignment="1">
      <alignment horizontal="right" vertical="center"/>
    </xf>
    <xf numFmtId="3" fontId="9" fillId="0" borderId="3" xfId="1" quotePrefix="1" applyNumberFormat="1" applyFont="1" applyFill="1" applyBorder="1" applyAlignment="1">
      <alignment horizontal="right" vertical="center"/>
    </xf>
    <xf numFmtId="3" fontId="9" fillId="0" borderId="7" xfId="1" quotePrefix="1" applyNumberFormat="1" applyFont="1" applyFill="1" applyBorder="1" applyAlignment="1">
      <alignment horizontal="right" vertical="center"/>
    </xf>
    <xf numFmtId="3" fontId="9" fillId="0" borderId="8" xfId="1" quotePrefix="1" applyNumberFormat="1" applyFont="1" applyFill="1" applyBorder="1" applyAlignment="1">
      <alignment horizontal="right" vertical="center"/>
    </xf>
    <xf numFmtId="3" fontId="9" fillId="0" borderId="1" xfId="1" quotePrefix="1" applyNumberFormat="1" applyFont="1" applyFill="1" applyBorder="1" applyAlignment="1">
      <alignment horizontal="right" vertical="center"/>
    </xf>
    <xf numFmtId="3" fontId="9" fillId="0" borderId="0" xfId="1" quotePrefix="1" applyNumberFormat="1" applyFont="1" applyFill="1" applyBorder="1" applyAlignment="1">
      <alignment horizontal="right" vertical="center"/>
    </xf>
    <xf numFmtId="3" fontId="9" fillId="0" borderId="2" xfId="1" quotePrefix="1" applyNumberFormat="1" applyFont="1" applyFill="1" applyBorder="1" applyAlignment="1">
      <alignment horizontal="right" vertical="center"/>
    </xf>
    <xf numFmtId="3" fontId="4" fillId="0" borderId="1" xfId="1" applyNumberFormat="1" applyFont="1" applyFill="1" applyBorder="1" applyAlignment="1">
      <alignment horizontal="right" vertical="center"/>
    </xf>
    <xf numFmtId="3" fontId="4" fillId="0" borderId="0" xfId="1" applyNumberFormat="1" applyFont="1" applyFill="1" applyBorder="1" applyAlignment="1">
      <alignment horizontal="right" vertical="center"/>
    </xf>
    <xf numFmtId="3" fontId="4" fillId="0" borderId="2" xfId="1" applyNumberFormat="1" applyFont="1" applyFill="1" applyBorder="1" applyAlignment="1">
      <alignment horizontal="right" vertical="center"/>
    </xf>
    <xf numFmtId="3" fontId="4" fillId="0" borderId="27" xfId="1" applyNumberFormat="1" applyFont="1" applyFill="1" applyBorder="1" applyAlignment="1">
      <alignment horizontal="right" vertical="center"/>
    </xf>
    <xf numFmtId="3" fontId="4" fillId="0" borderId="28" xfId="1" applyNumberFormat="1" applyFont="1" applyFill="1" applyBorder="1" applyAlignment="1">
      <alignment horizontal="right" vertical="center"/>
    </xf>
    <xf numFmtId="3" fontId="4" fillId="0" borderId="29" xfId="1" applyNumberFormat="1" applyFont="1" applyFill="1" applyBorder="1" applyAlignment="1">
      <alignment horizontal="right" vertical="center"/>
    </xf>
    <xf numFmtId="166" fontId="9" fillId="0" borderId="7" xfId="1" quotePrefix="1" applyNumberFormat="1" applyFont="1" applyFill="1" applyBorder="1" applyAlignment="1">
      <alignment horizontal="right" vertical="center"/>
    </xf>
    <xf numFmtId="166" fontId="9" fillId="0" borderId="0" xfId="1" quotePrefix="1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>
      <alignment horizontal="right" vertical="center"/>
    </xf>
    <xf numFmtId="166" fontId="9" fillId="0" borderId="0" xfId="1" applyNumberFormat="1" applyFont="1" applyFill="1" applyBorder="1" applyAlignment="1">
      <alignment horizontal="right" vertical="center"/>
    </xf>
    <xf numFmtId="166" fontId="4" fillId="0" borderId="0" xfId="1" applyNumberFormat="1" applyFont="1" applyFill="1" applyBorder="1" applyAlignment="1">
      <alignment horizontal="right" vertical="center"/>
    </xf>
    <xf numFmtId="166" fontId="4" fillId="0" borderId="28" xfId="1" applyNumberFormat="1" applyFont="1" applyFill="1" applyBorder="1" applyAlignment="1">
      <alignment horizontal="right" vertical="center"/>
    </xf>
    <xf numFmtId="3" fontId="9" fillId="0" borderId="1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vertical="center"/>
    </xf>
    <xf numFmtId="3" fontId="6" fillId="0" borderId="0" xfId="1" applyNumberFormat="1" applyFont="1" applyFill="1" applyBorder="1" applyAlignment="1">
      <alignment horizontal="center" vertical="center"/>
    </xf>
    <xf numFmtId="0" fontId="4" fillId="0" borderId="28" xfId="0" applyNumberFormat="1" applyFont="1" applyFill="1" applyBorder="1" applyAlignment="1">
      <alignment horizontal="left" vertical="center" wrapText="1"/>
    </xf>
    <xf numFmtId="3" fontId="4" fillId="0" borderId="1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9" fillId="0" borderId="33" xfId="0" applyNumberFormat="1" applyFont="1" applyBorder="1" applyAlignment="1">
      <alignment vertical="center"/>
    </xf>
    <xf numFmtId="3" fontId="9" fillId="0" borderId="28" xfId="0" applyNumberFormat="1" applyFont="1" applyBorder="1" applyAlignment="1">
      <alignment vertical="center"/>
    </xf>
    <xf numFmtId="165" fontId="7" fillId="0" borderId="0" xfId="1" applyNumberFormat="1" applyFont="1" applyFill="1" applyBorder="1" applyAlignment="1">
      <alignment vertical="center"/>
    </xf>
    <xf numFmtId="166" fontId="7" fillId="0" borderId="0" xfId="1" applyNumberFormat="1" applyFont="1" applyFill="1" applyBorder="1" applyAlignment="1">
      <alignment vertical="center"/>
    </xf>
    <xf numFmtId="0" fontId="4" fillId="0" borderId="0" xfId="0" applyFont="1" applyAlignment="1"/>
    <xf numFmtId="0" fontId="11" fillId="0" borderId="0" xfId="0" applyFont="1" applyAlignment="1">
      <alignment wrapText="1"/>
    </xf>
    <xf numFmtId="0" fontId="0" fillId="0" borderId="0" xfId="0"/>
    <xf numFmtId="166" fontId="9" fillId="0" borderId="3" xfId="1" quotePrefix="1" applyNumberFormat="1" applyFont="1" applyFill="1" applyBorder="1" applyAlignment="1">
      <alignment horizontal="right" vertical="center"/>
    </xf>
    <xf numFmtId="166" fontId="9" fillId="0" borderId="8" xfId="1" quotePrefix="1" applyNumberFormat="1" applyFont="1" applyFill="1" applyBorder="1" applyAlignment="1">
      <alignment horizontal="right" vertical="center"/>
    </xf>
    <xf numFmtId="166" fontId="9" fillId="0" borderId="1" xfId="1" quotePrefix="1" applyNumberFormat="1" applyFont="1" applyFill="1" applyBorder="1" applyAlignment="1">
      <alignment horizontal="right" vertical="center"/>
    </xf>
    <xf numFmtId="166" fontId="9" fillId="0" borderId="2" xfId="1" quotePrefix="1" applyNumberFormat="1" applyFont="1" applyFill="1" applyBorder="1" applyAlignment="1">
      <alignment horizontal="right" vertical="center"/>
    </xf>
    <xf numFmtId="166" fontId="9" fillId="0" borderId="1" xfId="1" applyNumberFormat="1" applyFont="1" applyFill="1" applyBorder="1" applyAlignment="1">
      <alignment horizontal="right" vertical="center"/>
    </xf>
    <xf numFmtId="166" fontId="9" fillId="0" borderId="2" xfId="1" applyNumberFormat="1" applyFont="1" applyFill="1" applyBorder="1" applyAlignment="1">
      <alignment horizontal="right" vertical="center"/>
    </xf>
    <xf numFmtId="166" fontId="4" fillId="0" borderId="1" xfId="1" applyNumberFormat="1" applyFont="1" applyFill="1" applyBorder="1" applyAlignment="1">
      <alignment horizontal="right" vertical="center"/>
    </xf>
    <xf numFmtId="166" fontId="4" fillId="0" borderId="2" xfId="1" applyNumberFormat="1" applyFont="1" applyFill="1" applyBorder="1" applyAlignment="1">
      <alignment horizontal="right" vertical="center"/>
    </xf>
    <xf numFmtId="166" fontId="4" fillId="0" borderId="4" xfId="1" applyNumberFormat="1" applyFont="1" applyFill="1" applyBorder="1" applyAlignment="1">
      <alignment horizontal="right" vertical="center"/>
    </xf>
    <xf numFmtId="166" fontId="4" fillId="0" borderId="6" xfId="1" applyNumberFormat="1" applyFont="1" applyFill="1" applyBorder="1" applyAlignment="1">
      <alignment horizontal="right" vertical="center"/>
    </xf>
    <xf numFmtId="166" fontId="4" fillId="0" borderId="5" xfId="1" applyNumberFormat="1" applyFont="1" applyFill="1" applyBorder="1" applyAlignment="1">
      <alignment horizontal="right" vertical="center"/>
    </xf>
    <xf numFmtId="0" fontId="9" fillId="0" borderId="33" xfId="0" applyNumberFormat="1" applyFont="1" applyFill="1" applyBorder="1" applyAlignment="1"/>
    <xf numFmtId="3" fontId="9" fillId="0" borderId="1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3" fontId="9" fillId="0" borderId="33" xfId="0" applyNumberFormat="1" applyFont="1" applyFill="1" applyBorder="1" applyAlignment="1">
      <alignment horizontal="right" vertical="center"/>
    </xf>
    <xf numFmtId="3" fontId="4" fillId="0" borderId="28" xfId="0" applyNumberFormat="1" applyFont="1" applyFill="1" applyBorder="1" applyAlignment="1">
      <alignment horizontal="right" vertical="center"/>
    </xf>
    <xf numFmtId="0" fontId="6" fillId="0" borderId="6" xfId="1" applyFont="1" applyBorder="1" applyAlignment="1">
      <alignment horizontal="center" vertical="center"/>
    </xf>
    <xf numFmtId="0" fontId="6" fillId="0" borderId="0" xfId="1" applyFont="1" applyFill="1" applyBorder="1" applyAlignment="1">
      <alignment horizontal="right" vertical="center"/>
    </xf>
    <xf numFmtId="0" fontId="10" fillId="0" borderId="39" xfId="1" applyFont="1" applyFill="1" applyBorder="1" applyAlignment="1">
      <alignment horizontal="right"/>
    </xf>
    <xf numFmtId="0" fontId="6" fillId="0" borderId="2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164" fontId="7" fillId="0" borderId="0" xfId="1" applyNumberFormat="1" applyFont="1" applyFill="1" applyBorder="1" applyAlignment="1">
      <alignment horizontal="left" vertical="center"/>
    </xf>
    <xf numFmtId="0" fontId="4" fillId="0" borderId="0" xfId="0" applyFont="1" applyBorder="1" applyAlignment="1"/>
    <xf numFmtId="0" fontId="13" fillId="0" borderId="0" xfId="0" applyFont="1" applyAlignment="1">
      <alignment horizontal="right"/>
    </xf>
    <xf numFmtId="0" fontId="9" fillId="0" borderId="0" xfId="1" applyFont="1"/>
    <xf numFmtId="0" fontId="9" fillId="0" borderId="0" xfId="1" applyFont="1" applyFill="1" applyBorder="1" applyAlignment="1">
      <alignment horizontal="center" vertical="center"/>
    </xf>
    <xf numFmtId="0" fontId="6" fillId="0" borderId="36" xfId="1" applyFont="1" applyFill="1" applyBorder="1" applyAlignment="1">
      <alignment horizontal="right" vertical="center"/>
    </xf>
    <xf numFmtId="0" fontId="0" fillId="0" borderId="0" xfId="0"/>
    <xf numFmtId="3" fontId="9" fillId="0" borderId="10" xfId="0" applyNumberFormat="1" applyFont="1" applyFill="1" applyBorder="1" applyAlignment="1">
      <alignment vertical="center"/>
    </xf>
    <xf numFmtId="0" fontId="0" fillId="0" borderId="0" xfId="0"/>
    <xf numFmtId="0" fontId="6" fillId="0" borderId="1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right"/>
    </xf>
    <xf numFmtId="0" fontId="1" fillId="0" borderId="0" xfId="0" applyFont="1" applyFill="1"/>
    <xf numFmtId="0" fontId="20" fillId="0" borderId="0" xfId="0" applyFont="1" applyFill="1"/>
    <xf numFmtId="0" fontId="0" fillId="0" borderId="0" xfId="0" applyFill="1"/>
    <xf numFmtId="0" fontId="21" fillId="0" borderId="0" xfId="0" applyFont="1" applyFill="1" applyAlignment="1">
      <alignment horizontal="center"/>
    </xf>
    <xf numFmtId="0" fontId="0" fillId="2" borderId="0" xfId="0" applyFill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6" fillId="0" borderId="40" xfId="1" applyFont="1" applyFill="1" applyBorder="1" applyAlignment="1">
      <alignment horizontal="right" vertical="center"/>
    </xf>
    <xf numFmtId="0" fontId="6" fillId="0" borderId="35" xfId="1" applyFont="1" applyFill="1" applyBorder="1" applyAlignment="1">
      <alignment horizontal="right" vertical="center"/>
    </xf>
    <xf numFmtId="0" fontId="6" fillId="0" borderId="14" xfId="1" applyFont="1" applyFill="1" applyBorder="1" applyAlignment="1">
      <alignment horizontal="right" vertical="center"/>
    </xf>
    <xf numFmtId="0" fontId="0" fillId="0" borderId="0" xfId="0"/>
    <xf numFmtId="0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0" xfId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vertical="center" wrapText="1"/>
    </xf>
    <xf numFmtId="0" fontId="6" fillId="0" borderId="3" xfId="1" applyFont="1" applyFill="1" applyBorder="1" applyAlignment="1">
      <alignment horizontal="center" vertical="center"/>
    </xf>
    <xf numFmtId="3" fontId="6" fillId="0" borderId="8" xfId="1" applyNumberFormat="1" applyFont="1" applyFill="1" applyBorder="1" applyAlignment="1">
      <alignment horizontal="right" vertical="center"/>
    </xf>
    <xf numFmtId="0" fontId="4" fillId="0" borderId="28" xfId="0" applyFont="1" applyFill="1" applyBorder="1" applyAlignment="1">
      <alignment horizontal="left" vertical="center" wrapText="1"/>
    </xf>
    <xf numFmtId="164" fontId="7" fillId="0" borderId="29" xfId="1" applyNumberFormat="1" applyFont="1" applyFill="1" applyBorder="1" applyAlignment="1">
      <alignment horizontal="left" vertical="center" wrapText="1" indent="1"/>
    </xf>
    <xf numFmtId="3" fontId="6" fillId="0" borderId="8" xfId="1" quotePrefix="1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left"/>
    </xf>
    <xf numFmtId="164" fontId="7" fillId="0" borderId="2" xfId="1" applyNumberFormat="1" applyFont="1" applyFill="1" applyBorder="1" applyAlignment="1">
      <alignment horizontal="left" vertical="center" wrapText="1" indent="1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6" fillId="0" borderId="0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right" vertical="center"/>
    </xf>
    <xf numFmtId="0" fontId="9" fillId="0" borderId="7" xfId="1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/>
    </xf>
    <xf numFmtId="0" fontId="6" fillId="0" borderId="3" xfId="1" applyFont="1" applyFill="1" applyBorder="1" applyAlignment="1">
      <alignment horizontal="center"/>
    </xf>
    <xf numFmtId="0" fontId="6" fillId="0" borderId="7" xfId="1" applyFont="1" applyFill="1" applyBorder="1" applyAlignment="1">
      <alignment horizontal="center"/>
    </xf>
    <xf numFmtId="0" fontId="6" fillId="0" borderId="1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right"/>
    </xf>
    <xf numFmtId="0" fontId="15" fillId="0" borderId="0" xfId="1" quotePrefix="1" applyFont="1" applyAlignment="1" applyProtection="1">
      <alignment horizontal="left"/>
      <protection locked="0"/>
    </xf>
    <xf numFmtId="164" fontId="7" fillId="0" borderId="13" xfId="1" applyNumberFormat="1" applyFont="1" applyBorder="1" applyAlignment="1">
      <alignment horizontal="left" vertical="center" wrapText="1"/>
    </xf>
    <xf numFmtId="49" fontId="7" fillId="0" borderId="0" xfId="1" quotePrefix="1" applyNumberFormat="1" applyFont="1" applyAlignment="1">
      <alignment horizontal="right" vertical="center"/>
    </xf>
    <xf numFmtId="164" fontId="7" fillId="0" borderId="2" xfId="1" applyNumberFormat="1" applyFont="1" applyBorder="1" applyAlignment="1">
      <alignment horizontal="left" vertical="center" wrapText="1"/>
    </xf>
    <xf numFmtId="3" fontId="7" fillId="0" borderId="1" xfId="1" applyNumberFormat="1" applyFont="1" applyBorder="1" applyAlignment="1">
      <alignment horizontal="right" vertical="center"/>
    </xf>
    <xf numFmtId="0" fontId="6" fillId="0" borderId="5" xfId="1" applyFont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right" vertical="center"/>
    </xf>
    <xf numFmtId="0" fontId="6" fillId="0" borderId="3" xfId="1" applyFont="1" applyFill="1" applyBorder="1" applyAlignment="1">
      <alignment horizontal="center"/>
    </xf>
    <xf numFmtId="0" fontId="6" fillId="0" borderId="7" xfId="1" applyFont="1" applyFill="1" applyBorder="1" applyAlignment="1">
      <alignment horizontal="center"/>
    </xf>
    <xf numFmtId="0" fontId="6" fillId="0" borderId="8" xfId="1" applyFont="1" applyFill="1" applyBorder="1" applyAlignment="1">
      <alignment horizontal="center"/>
    </xf>
    <xf numFmtId="0" fontId="9" fillId="0" borderId="32" xfId="0" applyNumberFormat="1" applyFont="1" applyFill="1" applyBorder="1" applyAlignment="1">
      <alignment horizontal="center" vertical="center" wrapText="1"/>
    </xf>
    <xf numFmtId="0" fontId="9" fillId="0" borderId="28" xfId="0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right"/>
    </xf>
    <xf numFmtId="0" fontId="22" fillId="0" borderId="0" xfId="1" applyFont="1"/>
    <xf numFmtId="0" fontId="6" fillId="0" borderId="0" xfId="1" applyFont="1" applyAlignment="1">
      <alignment horizontal="right" vertical="center"/>
    </xf>
    <xf numFmtId="0" fontId="10" fillId="0" borderId="0" xfId="1" applyFont="1" applyAlignment="1">
      <alignment horizontal="right"/>
    </xf>
    <xf numFmtId="0" fontId="6" fillId="0" borderId="4" xfId="1" applyFont="1" applyBorder="1" applyAlignment="1">
      <alignment horizontal="right" vertical="center"/>
    </xf>
    <xf numFmtId="0" fontId="6" fillId="0" borderId="5" xfId="1" applyFont="1" applyBorder="1" applyAlignment="1">
      <alignment horizontal="right" vertical="center"/>
    </xf>
    <xf numFmtId="3" fontId="6" fillId="0" borderId="3" xfId="1" quotePrefix="1" applyNumberFormat="1" applyFont="1" applyBorder="1" applyAlignment="1">
      <alignment horizontal="right" vertical="center"/>
    </xf>
    <xf numFmtId="3" fontId="6" fillId="0" borderId="0" xfId="1" quotePrefix="1" applyNumberFormat="1" applyFont="1" applyAlignment="1">
      <alignment horizontal="right" vertical="center"/>
    </xf>
    <xf numFmtId="166" fontId="6" fillId="0" borderId="7" xfId="1" quotePrefix="1" applyNumberFormat="1" applyFont="1" applyBorder="1" applyAlignment="1">
      <alignment horizontal="right" vertical="center"/>
    </xf>
    <xf numFmtId="0" fontId="6" fillId="0" borderId="0" xfId="1" applyFont="1" applyAlignment="1">
      <alignment horizontal="left" vertical="center"/>
    </xf>
    <xf numFmtId="3" fontId="6" fillId="0" borderId="1" xfId="1" quotePrefix="1" applyNumberFormat="1" applyFont="1" applyBorder="1" applyAlignment="1">
      <alignment horizontal="right" vertical="center"/>
    </xf>
    <xf numFmtId="166" fontId="6" fillId="0" borderId="0" xfId="1" quotePrefix="1" applyNumberFormat="1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3" fontId="7" fillId="0" borderId="0" xfId="1" applyNumberFormat="1" applyFont="1" applyAlignment="1">
      <alignment horizontal="right" vertical="center"/>
    </xf>
    <xf numFmtId="166" fontId="7" fillId="0" borderId="0" xfId="1" applyNumberFormat="1" applyFont="1" applyAlignment="1">
      <alignment horizontal="right" vertical="center"/>
    </xf>
    <xf numFmtId="164" fontId="7" fillId="0" borderId="5" xfId="1" applyNumberFormat="1" applyFont="1" applyBorder="1" applyAlignment="1">
      <alignment horizontal="left" vertical="center"/>
    </xf>
    <xf numFmtId="3" fontId="7" fillId="0" borderId="4" xfId="1" applyNumberFormat="1" applyFont="1" applyBorder="1" applyAlignment="1">
      <alignment horizontal="right" vertical="center"/>
    </xf>
    <xf numFmtId="3" fontId="7" fillId="0" borderId="5" xfId="1" applyNumberFormat="1" applyFont="1" applyBorder="1" applyAlignment="1">
      <alignment horizontal="right" vertical="center"/>
    </xf>
    <xf numFmtId="166" fontId="7" fillId="0" borderId="5" xfId="1" applyNumberFormat="1" applyFont="1" applyBorder="1" applyAlignment="1">
      <alignment horizontal="right" vertical="center"/>
    </xf>
    <xf numFmtId="164" fontId="24" fillId="0" borderId="0" xfId="1" applyNumberFormat="1" applyFont="1" applyAlignment="1">
      <alignment horizontal="left" vertical="center" wrapText="1"/>
    </xf>
    <xf numFmtId="3" fontId="7" fillId="0" borderId="0" xfId="1" quotePrefix="1" applyNumberFormat="1" applyFont="1" applyAlignment="1">
      <alignment horizontal="right" vertical="center"/>
    </xf>
    <xf numFmtId="3" fontId="24" fillId="0" borderId="41" xfId="1" applyNumberFormat="1" applyFont="1" applyBorder="1" applyAlignment="1">
      <alignment horizontal="right" vertical="center"/>
    </xf>
    <xf numFmtId="166" fontId="24" fillId="0" borderId="0" xfId="1" applyNumberFormat="1" applyFont="1" applyAlignment="1">
      <alignment horizontal="right" vertical="center"/>
    </xf>
    <xf numFmtId="164" fontId="24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right" vertical="center"/>
    </xf>
    <xf numFmtId="0" fontId="25" fillId="0" borderId="0" xfId="2" applyFont="1" applyFill="1" applyBorder="1"/>
    <xf numFmtId="0" fontId="6" fillId="3" borderId="8" xfId="1" applyFont="1" applyFill="1" applyBorder="1" applyAlignment="1">
      <alignment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left" vertical="center"/>
    </xf>
    <xf numFmtId="3" fontId="6" fillId="3" borderId="3" xfId="1" quotePrefix="1" applyNumberFormat="1" applyFont="1" applyFill="1" applyBorder="1" applyAlignment="1">
      <alignment horizontal="right" vertical="center"/>
    </xf>
    <xf numFmtId="3" fontId="6" fillId="3" borderId="7" xfId="1" quotePrefix="1" applyNumberFormat="1" applyFont="1" applyFill="1" applyBorder="1" applyAlignment="1">
      <alignment horizontal="right" vertical="center"/>
    </xf>
    <xf numFmtId="166" fontId="26" fillId="0" borderId="0" xfId="0" applyNumberFormat="1" applyFont="1"/>
    <xf numFmtId="0" fontId="6" fillId="3" borderId="0" xfId="1" applyFont="1" applyFill="1" applyAlignment="1">
      <alignment horizontal="left" vertical="center"/>
    </xf>
    <xf numFmtId="3" fontId="6" fillId="3" borderId="1" xfId="1" quotePrefix="1" applyNumberFormat="1" applyFont="1" applyFill="1" applyBorder="1" applyAlignment="1">
      <alignment horizontal="right" vertical="center"/>
    </xf>
    <xf numFmtId="3" fontId="6" fillId="3" borderId="0" xfId="1" quotePrefix="1" applyNumberFormat="1" applyFont="1" applyFill="1" applyAlignment="1">
      <alignment horizontal="right" vertical="center"/>
    </xf>
    <xf numFmtId="166" fontId="6" fillId="3" borderId="0" xfId="1" quotePrefix="1" applyNumberFormat="1" applyFont="1" applyFill="1" applyAlignment="1">
      <alignment horizontal="right" vertical="center"/>
    </xf>
    <xf numFmtId="0" fontId="4" fillId="3" borderId="0" xfId="0" applyFont="1" applyFill="1" applyAlignment="1">
      <alignment horizontal="left"/>
    </xf>
    <xf numFmtId="3" fontId="4" fillId="3" borderId="1" xfId="1" applyNumberFormat="1" applyFont="1" applyFill="1" applyBorder="1" applyAlignment="1">
      <alignment horizontal="right" vertical="center"/>
    </xf>
    <xf numFmtId="3" fontId="4" fillId="3" borderId="0" xfId="1" applyNumberFormat="1" applyFont="1" applyFill="1" applyAlignment="1">
      <alignment horizontal="right" vertical="center"/>
    </xf>
    <xf numFmtId="166" fontId="23" fillId="0" borderId="0" xfId="0" applyNumberFormat="1" applyFont="1"/>
    <xf numFmtId="0" fontId="4" fillId="4" borderId="0" xfId="0" applyFont="1" applyFill="1" applyAlignment="1">
      <alignment horizontal="left"/>
    </xf>
    <xf numFmtId="0" fontId="23" fillId="0" borderId="0" xfId="0" applyFont="1"/>
    <xf numFmtId="0" fontId="23" fillId="3" borderId="5" xfId="0" applyFont="1" applyFill="1" applyBorder="1"/>
    <xf numFmtId="3" fontId="4" fillId="3" borderId="4" xfId="1" applyNumberFormat="1" applyFont="1" applyFill="1" applyBorder="1" applyAlignment="1">
      <alignment horizontal="right" vertical="center"/>
    </xf>
    <xf numFmtId="3" fontId="4" fillId="3" borderId="5" xfId="1" applyNumberFormat="1" applyFont="1" applyFill="1" applyBorder="1" applyAlignment="1">
      <alignment horizontal="right" vertical="center"/>
    </xf>
    <xf numFmtId="165" fontId="23" fillId="0" borderId="5" xfId="0" applyNumberFormat="1" applyFont="1" applyBorder="1"/>
    <xf numFmtId="0" fontId="12" fillId="0" borderId="0" xfId="2" applyFill="1"/>
    <xf numFmtId="0" fontId="6" fillId="0" borderId="0" xfId="1" applyFont="1" applyAlignment="1">
      <alignment vertical="center"/>
    </xf>
    <xf numFmtId="0" fontId="6" fillId="0" borderId="12" xfId="1" applyFont="1" applyBorder="1" applyAlignment="1">
      <alignment horizontal="left" vertical="center"/>
    </xf>
    <xf numFmtId="3" fontId="6" fillId="0" borderId="32" xfId="1" quotePrefix="1" applyNumberFormat="1" applyFont="1" applyBorder="1" applyAlignment="1">
      <alignment horizontal="right" vertical="center"/>
    </xf>
    <xf numFmtId="3" fontId="6" fillId="0" borderId="7" xfId="1" quotePrefix="1" applyNumberFormat="1" applyFont="1" applyBorder="1" applyAlignment="1">
      <alignment horizontal="right" vertical="center"/>
    </xf>
    <xf numFmtId="0" fontId="6" fillId="0" borderId="13" xfId="1" applyFont="1" applyBorder="1" applyAlignment="1">
      <alignment horizontal="left" vertical="center"/>
    </xf>
    <xf numFmtId="49" fontId="7" fillId="0" borderId="0" xfId="1" applyNumberFormat="1" applyFont="1" applyAlignment="1">
      <alignment horizontal="right" vertical="center"/>
    </xf>
    <xf numFmtId="164" fontId="7" fillId="0" borderId="14" xfId="1" applyNumberFormat="1" applyFont="1" applyBorder="1" applyAlignment="1">
      <alignment horizontal="left" vertical="center" wrapText="1"/>
    </xf>
    <xf numFmtId="164" fontId="7" fillId="0" borderId="0" xfId="1" applyNumberFormat="1" applyFont="1" applyAlignment="1">
      <alignment horizontal="left" vertical="center" wrapText="1"/>
    </xf>
    <xf numFmtId="164" fontId="7" fillId="0" borderId="0" xfId="1" applyNumberFormat="1" applyFont="1" applyAlignment="1">
      <alignment horizontal="left" vertical="center"/>
    </xf>
    <xf numFmtId="0" fontId="12" fillId="0" borderId="0" xfId="2" applyBorder="1"/>
    <xf numFmtId="3" fontId="7" fillId="0" borderId="7" xfId="1" applyNumberFormat="1" applyFont="1" applyFill="1" applyBorder="1" applyAlignment="1">
      <alignment horizontal="right" vertical="center"/>
    </xf>
    <xf numFmtId="49" fontId="7" fillId="0" borderId="19" xfId="1" quotePrefix="1" applyNumberFormat="1" applyFont="1" applyBorder="1" applyAlignment="1">
      <alignment horizontal="right" vertical="center"/>
    </xf>
    <xf numFmtId="0" fontId="6" fillId="0" borderId="7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31" xfId="1" applyFont="1" applyFill="1" applyBorder="1" applyAlignment="1">
      <alignment horizontal="center" vertical="center"/>
    </xf>
    <xf numFmtId="0" fontId="6" fillId="0" borderId="32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right" vertical="center"/>
    </xf>
    <xf numFmtId="0" fontId="9" fillId="0" borderId="7" xfId="1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0" fontId="9" fillId="0" borderId="8" xfId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/>
    </xf>
    <xf numFmtId="0" fontId="6" fillId="0" borderId="3" xfId="1" applyFont="1" applyFill="1" applyBorder="1" applyAlignment="1">
      <alignment horizontal="center"/>
    </xf>
    <xf numFmtId="0" fontId="6" fillId="0" borderId="7" xfId="1" applyFont="1" applyFill="1" applyBorder="1" applyAlignment="1">
      <alignment horizontal="center"/>
    </xf>
    <xf numFmtId="0" fontId="6" fillId="0" borderId="8" xfId="1" applyFont="1" applyFill="1" applyBorder="1" applyAlignment="1">
      <alignment horizontal="center"/>
    </xf>
    <xf numFmtId="0" fontId="9" fillId="0" borderId="31" xfId="0" applyNumberFormat="1" applyFont="1" applyFill="1" applyBorder="1" applyAlignment="1">
      <alignment horizontal="center"/>
    </xf>
    <xf numFmtId="0" fontId="9" fillId="0" borderId="32" xfId="0" applyNumberFormat="1" applyFont="1" applyFill="1" applyBorder="1" applyAlignment="1">
      <alignment horizontal="center"/>
    </xf>
    <xf numFmtId="0" fontId="9" fillId="0" borderId="32" xfId="0" applyNumberFormat="1" applyFont="1" applyFill="1" applyBorder="1" applyAlignment="1">
      <alignment horizontal="center" vertical="center" wrapText="1"/>
    </xf>
    <xf numFmtId="0" fontId="9" fillId="0" borderId="28" xfId="0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right"/>
    </xf>
    <xf numFmtId="0" fontId="6" fillId="0" borderId="3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1" xfId="1" applyFont="1" applyBorder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6" fillId="3" borderId="3" xfId="1" applyFont="1" applyFill="1" applyBorder="1" applyAlignment="1">
      <alignment horizontal="center"/>
    </xf>
    <xf numFmtId="0" fontId="6" fillId="3" borderId="7" xfId="1" applyFont="1" applyFill="1" applyBorder="1" applyAlignment="1">
      <alignment horizontal="center"/>
    </xf>
    <xf numFmtId="0" fontId="6" fillId="0" borderId="2" xfId="1" applyFont="1" applyFill="1" applyBorder="1" applyAlignment="1">
      <alignment horizontal="right" vertical="center"/>
    </xf>
    <xf numFmtId="0" fontId="6" fillId="0" borderId="18" xfId="1" applyFont="1" applyBorder="1" applyAlignment="1">
      <alignment horizontal="center"/>
    </xf>
    <xf numFmtId="0" fontId="6" fillId="0" borderId="0" xfId="1" applyFont="1" applyBorder="1" applyAlignment="1">
      <alignment horizontal="right" vertic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17" fontId="6" fillId="0" borderId="37" xfId="1" quotePrefix="1" applyNumberFormat="1" applyFont="1" applyFill="1" applyBorder="1" applyAlignment="1">
      <alignment horizontal="center" vertical="center"/>
    </xf>
    <xf numFmtId="0" fontId="6" fillId="0" borderId="38" xfId="1" applyFont="1" applyFill="1" applyBorder="1" applyAlignment="1">
      <alignment horizontal="center" vertical="center"/>
    </xf>
    <xf numFmtId="3" fontId="7" fillId="0" borderId="42" xfId="1" applyNumberFormat="1" applyFont="1" applyBorder="1" applyAlignment="1">
      <alignment horizontal="right" vertical="center"/>
    </xf>
    <xf numFmtId="0" fontId="0" fillId="0" borderId="42" xfId="0" applyBorder="1"/>
  </cellXfs>
  <cellStyles count="5">
    <cellStyle name="Hiperpovezava" xfId="2" builtinId="8"/>
    <cellStyle name="Navadno" xfId="0" builtinId="0"/>
    <cellStyle name="Navadno 2" xfId="3" xr:uid="{00000000-0005-0000-0000-000002000000}"/>
    <cellStyle name="Navadno_T01_SL01" xfId="1" xr:uid="{00000000-0005-0000-0000-000003000000}"/>
    <cellStyle name="Normal_Sbos03n" xfId="4" xr:uid="{00000000-0005-0000-0000-000005000000}"/>
  </cellStyles>
  <dxfs count="0"/>
  <tableStyles count="0" defaultTableStyle="TableStyleMedium9" defaultPivotStyle="PivotStyleLight16"/>
  <colors>
    <mruColors>
      <color rgb="FF509E2F"/>
      <color rgb="FF6281BD"/>
      <color rgb="FF79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</xdr:colOff>
      <xdr:row>0</xdr:row>
      <xdr:rowOff>152400</xdr:rowOff>
    </xdr:from>
    <xdr:ext cx="2924175" cy="623440"/>
    <xdr:sp macro="" textlink="">
      <xdr:nvSpPr>
        <xdr:cNvPr id="2" name="PoljeZBesedilo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276600" y="152400"/>
          <a:ext cx="2924175" cy="623440"/>
        </a:xfrm>
        <a:prstGeom prst="rect">
          <a:avLst/>
        </a:prstGeom>
        <a:solidFill>
          <a:srgbClr val="FF0000"/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l-SI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Spremeni podatke </a:t>
          </a:r>
          <a:r>
            <a:rPr lang="sl-SI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v rumenih celicah.</a:t>
          </a:r>
        </a:p>
        <a:p>
          <a:endParaRPr lang="sl-SI" sz="120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l-SI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Skrij ta zavihek!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ess.gov.si/SKUPNO/ANALITIK/MI/Dodat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-01"/>
      <sheetName val="M-1A 01"/>
      <sheetName val="BO-NOVI 01"/>
      <sheetName val="BO-ZAP 01"/>
      <sheetName val="BO-ČRTANI  01"/>
      <sheetName val="stanje 01"/>
      <sheetName val="ženske 01"/>
      <sheetName val="BO-dolgotrajno 01"/>
      <sheetName val="prvi 01"/>
      <sheetName val="stari do26 let"/>
      <sheetName val="stečaj 00"/>
      <sheetName val="presežki 00"/>
      <sheetName val="STARI NAD 40 "/>
      <sheetName val="stari nad 50 "/>
      <sheetName val="STOPNJE-SKUPAJ-2000"/>
      <sheetName val="I+II. "/>
      <sheetName val="III+IV"/>
      <sheetName val="V "/>
      <sheetName val="VI"/>
      <sheetName val="VII"/>
      <sheetName val="DNDP-00"/>
      <sheetName val="PRIPRAVA-00"/>
      <sheetName val="INVALIDI-00"/>
      <sheetName val="PD-99"/>
      <sheetName val="M-1A 99"/>
      <sheetName val="BO-NOVI 99"/>
      <sheetName val="BO-ZAP 99"/>
      <sheetName val="BO-ČRTANI99"/>
      <sheetName val="stanje 99"/>
      <sheetName val="žen.99"/>
      <sheetName val="prvi99"/>
      <sheetName val="mladi99"/>
      <sheetName val="stečaj99"/>
      <sheetName val="presežki99"/>
      <sheetName val="BO-dolgotrajno99"/>
      <sheetName val="STARI NAD 40"/>
      <sheetName val="STOPNJE-SKUPAJ 99"/>
      <sheetName val="I+II.99"/>
      <sheetName val="III+IV.99"/>
      <sheetName val="V.99"/>
      <sheetName val="VI.99"/>
      <sheetName val="VII.99"/>
      <sheetName val="DN  DP 99"/>
      <sheetName val="NOVI94"/>
      <sheetName val="potrebe93"/>
      <sheetName val="potrebe94"/>
      <sheetName val="POTREBE95"/>
      <sheetName val="POTREBE96"/>
      <sheetName val="potre95"/>
      <sheetName val="realiza93"/>
      <sheetName val="realiza94"/>
      <sheetName val="REALIZA95"/>
      <sheetName val="REALIZA96"/>
      <sheetName val="VKLJU93"/>
      <sheetName val="VKLJU94"/>
      <sheetName val="vklju95"/>
      <sheetName val="VKLJU96"/>
      <sheetName val="CRTANI93"/>
      <sheetName val="CRTANI94"/>
      <sheetName val="crtani95"/>
      <sheetName val="crtani96"/>
      <sheetName val="NOVI93"/>
      <sheetName val="novi95"/>
      <sheetName val="novi96"/>
      <sheetName val="grafi"/>
      <sheetName val="BREZ93"/>
      <sheetName val="BREZ94"/>
      <sheetName val="brez95"/>
      <sheetName val="brez96"/>
      <sheetName val="dndp94"/>
      <sheetName val="dndp9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theme/theme1.xml><?xml version="1.0" encoding="utf-8"?>
<a:theme xmlns:a="http://schemas.openxmlformats.org/drawingml/2006/main" name="Officeova tema">
  <a:themeElements>
    <a:clrScheme name="zrsz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39E35"/>
      </a:accent1>
      <a:accent2>
        <a:srgbClr val="262626"/>
      </a:accent2>
      <a:accent3>
        <a:srgbClr val="82C8DC"/>
      </a:accent3>
      <a:accent4>
        <a:srgbClr val="5C5C5C"/>
      </a:accent4>
      <a:accent5>
        <a:srgbClr val="DC8200"/>
      </a:accent5>
      <a:accent6>
        <a:srgbClr val="FA0000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5"/>
  <sheetViews>
    <sheetView showGridLines="0" tabSelected="1" workbookViewId="0"/>
  </sheetViews>
  <sheetFormatPr defaultColWidth="9.140625" defaultRowHeight="15" x14ac:dyDescent="0.2"/>
  <cols>
    <col min="1" max="1" width="13" style="66" customWidth="1"/>
    <col min="2" max="2" width="60.42578125" style="66" bestFit="1" customWidth="1"/>
    <col min="3" max="16384" width="9.140625" style="66"/>
  </cols>
  <sheetData>
    <row r="1" spans="1:2" ht="5.25" customHeight="1" x14ac:dyDescent="0.2"/>
    <row r="2" spans="1:2" ht="15.75" x14ac:dyDescent="0.25">
      <c r="A2" s="117" t="s">
        <v>152</v>
      </c>
    </row>
    <row r="3" spans="1:2" ht="4.5" customHeight="1" x14ac:dyDescent="0.2">
      <c r="A3" s="239"/>
    </row>
    <row r="4" spans="1:2" x14ac:dyDescent="0.2">
      <c r="A4" s="155" t="s">
        <v>153</v>
      </c>
      <c r="B4" s="9" t="s">
        <v>154</v>
      </c>
    </row>
    <row r="5" spans="1:2" x14ac:dyDescent="0.2">
      <c r="A5" s="155" t="s">
        <v>148</v>
      </c>
      <c r="B5" s="9" t="s">
        <v>155</v>
      </c>
    </row>
    <row r="6" spans="1:2" x14ac:dyDescent="0.2">
      <c r="A6" s="155" t="s">
        <v>156</v>
      </c>
      <c r="B6" s="9" t="s">
        <v>474</v>
      </c>
    </row>
    <row r="7" spans="1:2" x14ac:dyDescent="0.2">
      <c r="A7" s="121" t="s">
        <v>192</v>
      </c>
      <c r="B7" s="9" t="s">
        <v>191</v>
      </c>
    </row>
    <row r="8" spans="1:2" x14ac:dyDescent="0.2">
      <c r="A8" s="121" t="s">
        <v>158</v>
      </c>
      <c r="B8" s="9" t="s">
        <v>157</v>
      </c>
    </row>
    <row r="9" spans="1:2" x14ac:dyDescent="0.2">
      <c r="A9" s="121" t="s">
        <v>160</v>
      </c>
      <c r="B9" s="9" t="s">
        <v>159</v>
      </c>
    </row>
    <row r="10" spans="1:2" x14ac:dyDescent="0.2">
      <c r="A10" s="121" t="s">
        <v>162</v>
      </c>
      <c r="B10" s="9" t="s">
        <v>161</v>
      </c>
    </row>
    <row r="11" spans="1:2" x14ac:dyDescent="0.2">
      <c r="A11" s="121" t="s">
        <v>164</v>
      </c>
      <c r="B11" s="9" t="s">
        <v>163</v>
      </c>
    </row>
    <row r="12" spans="1:2" x14ac:dyDescent="0.2">
      <c r="A12" s="121" t="s">
        <v>166</v>
      </c>
      <c r="B12" s="9" t="s">
        <v>165</v>
      </c>
    </row>
    <row r="13" spans="1:2" x14ac:dyDescent="0.2">
      <c r="A13" s="121" t="s">
        <v>168</v>
      </c>
      <c r="B13" s="9" t="s">
        <v>167</v>
      </c>
    </row>
    <row r="14" spans="1:2" x14ac:dyDescent="0.2">
      <c r="A14" s="121" t="s">
        <v>193</v>
      </c>
      <c r="B14" s="9" t="s">
        <v>169</v>
      </c>
    </row>
    <row r="15" spans="1:2" x14ac:dyDescent="0.2">
      <c r="A15" s="121" t="s">
        <v>194</v>
      </c>
      <c r="B15" s="9" t="s">
        <v>170</v>
      </c>
    </row>
    <row r="16" spans="1:2" x14ac:dyDescent="0.2">
      <c r="A16" s="121" t="s">
        <v>195</v>
      </c>
      <c r="B16" s="9" t="s">
        <v>171</v>
      </c>
    </row>
    <row r="17" spans="1:2" x14ac:dyDescent="0.2">
      <c r="A17" s="155" t="s">
        <v>611</v>
      </c>
      <c r="B17" s="9" t="s">
        <v>222</v>
      </c>
    </row>
    <row r="18" spans="1:2" x14ac:dyDescent="0.2">
      <c r="A18" s="155" t="s">
        <v>223</v>
      </c>
      <c r="B18" s="9" t="s">
        <v>224</v>
      </c>
    </row>
    <row r="19" spans="1:2" x14ac:dyDescent="0.2">
      <c r="A19" s="155" t="s">
        <v>225</v>
      </c>
      <c r="B19" s="9" t="s">
        <v>587</v>
      </c>
    </row>
    <row r="20" spans="1:2" x14ac:dyDescent="0.2">
      <c r="A20" s="155" t="s">
        <v>521</v>
      </c>
      <c r="B20" s="118" t="s">
        <v>588</v>
      </c>
    </row>
    <row r="21" spans="1:2" x14ac:dyDescent="0.2">
      <c r="A21" s="155" t="s">
        <v>478</v>
      </c>
      <c r="B21" s="9" t="s">
        <v>589</v>
      </c>
    </row>
    <row r="22" spans="1:2" x14ac:dyDescent="0.2">
      <c r="A22" s="155" t="s">
        <v>226</v>
      </c>
      <c r="B22" s="9" t="s">
        <v>590</v>
      </c>
    </row>
    <row r="23" spans="1:2" x14ac:dyDescent="0.2">
      <c r="A23" s="155" t="s">
        <v>227</v>
      </c>
      <c r="B23" s="118" t="s">
        <v>229</v>
      </c>
    </row>
    <row r="24" spans="1:2" x14ac:dyDescent="0.2">
      <c r="A24" s="155" t="s">
        <v>605</v>
      </c>
      <c r="B24" s="284" t="s">
        <v>606</v>
      </c>
    </row>
    <row r="25" spans="1:2" x14ac:dyDescent="0.2">
      <c r="A25" s="155" t="s">
        <v>228</v>
      </c>
      <c r="B25" s="118" t="s">
        <v>232</v>
      </c>
    </row>
    <row r="26" spans="1:2" x14ac:dyDescent="0.2">
      <c r="A26" s="155" t="s">
        <v>607</v>
      </c>
      <c r="B26" s="284" t="s">
        <v>608</v>
      </c>
    </row>
    <row r="27" spans="1:2" x14ac:dyDescent="0.2">
      <c r="A27" s="155" t="s">
        <v>230</v>
      </c>
      <c r="B27" s="118" t="s">
        <v>233</v>
      </c>
    </row>
    <row r="28" spans="1:2" x14ac:dyDescent="0.2">
      <c r="A28" s="155" t="s">
        <v>609</v>
      </c>
      <c r="B28" s="118" t="s">
        <v>610</v>
      </c>
    </row>
    <row r="29" spans="1:2" x14ac:dyDescent="0.2">
      <c r="A29" s="155" t="s">
        <v>231</v>
      </c>
      <c r="B29" s="118" t="s">
        <v>274</v>
      </c>
    </row>
    <row r="30" spans="1:2" x14ac:dyDescent="0.2">
      <c r="A30" s="155" t="s">
        <v>234</v>
      </c>
      <c r="B30" s="118" t="s">
        <v>235</v>
      </c>
    </row>
    <row r="32" spans="1:2" x14ac:dyDescent="0.2">
      <c r="A32" s="155"/>
      <c r="B32" s="9"/>
    </row>
    <row r="33" spans="1:2" ht="15.75" x14ac:dyDescent="0.25">
      <c r="A33" s="117" t="s">
        <v>236</v>
      </c>
    </row>
    <row r="34" spans="1:2" ht="4.5" customHeight="1" x14ac:dyDescent="0.2"/>
    <row r="35" spans="1:2" x14ac:dyDescent="0.2">
      <c r="A35" s="121" t="s">
        <v>172</v>
      </c>
      <c r="B35" s="9" t="s">
        <v>191</v>
      </c>
    </row>
    <row r="36" spans="1:2" x14ac:dyDescent="0.2">
      <c r="A36" s="121" t="s">
        <v>239</v>
      </c>
      <c r="B36" s="9" t="s">
        <v>157</v>
      </c>
    </row>
    <row r="37" spans="1:2" x14ac:dyDescent="0.2">
      <c r="A37" s="121" t="s">
        <v>240</v>
      </c>
      <c r="B37" s="9" t="s">
        <v>159</v>
      </c>
    </row>
    <row r="38" spans="1:2" x14ac:dyDescent="0.2">
      <c r="A38" s="121" t="s">
        <v>241</v>
      </c>
      <c r="B38" s="9" t="s">
        <v>161</v>
      </c>
    </row>
    <row r="39" spans="1:2" x14ac:dyDescent="0.2">
      <c r="A39" s="121" t="s">
        <v>242</v>
      </c>
      <c r="B39" s="9" t="s">
        <v>163</v>
      </c>
    </row>
    <row r="40" spans="1:2" x14ac:dyDescent="0.2">
      <c r="A40" s="121" t="s">
        <v>243</v>
      </c>
      <c r="B40" s="9" t="s">
        <v>165</v>
      </c>
    </row>
    <row r="41" spans="1:2" x14ac:dyDescent="0.2">
      <c r="A41" s="121" t="s">
        <v>244</v>
      </c>
      <c r="B41" s="9" t="s">
        <v>167</v>
      </c>
    </row>
    <row r="42" spans="1:2" x14ac:dyDescent="0.2">
      <c r="A42" s="121" t="s">
        <v>245</v>
      </c>
      <c r="B42" s="9" t="s">
        <v>169</v>
      </c>
    </row>
    <row r="43" spans="1:2" x14ac:dyDescent="0.2">
      <c r="A43" s="121" t="s">
        <v>246</v>
      </c>
      <c r="B43" s="9" t="s">
        <v>170</v>
      </c>
    </row>
    <row r="44" spans="1:2" x14ac:dyDescent="0.2">
      <c r="A44" s="121" t="s">
        <v>238</v>
      </c>
      <c r="B44" s="9" t="s">
        <v>171</v>
      </c>
    </row>
    <row r="45" spans="1:2" x14ac:dyDescent="0.2">
      <c r="A45" s="121" t="s">
        <v>237</v>
      </c>
      <c r="B45" s="9" t="s">
        <v>247</v>
      </c>
    </row>
  </sheetData>
  <hyperlinks>
    <hyperlink ref="A7" location="'4'!A1" display="Tabela 4:" xr:uid="{00000000-0004-0000-0000-000000000000}"/>
    <hyperlink ref="A8" location="'5'!A1" display="Tabela 5:" xr:uid="{00000000-0004-0000-0000-000001000000}"/>
    <hyperlink ref="A9" location="'6'!A1" display="Tabela 6:" xr:uid="{00000000-0004-0000-0000-000002000000}"/>
    <hyperlink ref="A10" location="'7'!A1" display="Tabela 7:" xr:uid="{00000000-0004-0000-0000-000003000000}"/>
    <hyperlink ref="A11" location="'8'!A1" display="Tabela 8:" xr:uid="{00000000-0004-0000-0000-000004000000}"/>
    <hyperlink ref="A12" location="'9'!A1" display="Tabela 9:" xr:uid="{00000000-0004-0000-0000-000005000000}"/>
    <hyperlink ref="A13" location="'10'!A1" display="Tabela 10:" xr:uid="{00000000-0004-0000-0000-000006000000}"/>
    <hyperlink ref="A14" location="'11'!A1" display="Tabela 11:" xr:uid="{00000000-0004-0000-0000-000007000000}"/>
    <hyperlink ref="A15" location="'12'!A1" display="Tabela 12:" xr:uid="{00000000-0004-0000-0000-000008000000}"/>
    <hyperlink ref="A16" location="'13'!A1" display="Tabela 13:" xr:uid="{00000000-0004-0000-0000-000009000000}"/>
    <hyperlink ref="A35" location="'4sr'!A1" display="Tabela 4sr:" xr:uid="{00000000-0004-0000-0000-000015000000}"/>
    <hyperlink ref="A36" location="'5sr'!A1" display="Tabela 5sr:" xr:uid="{00000000-0004-0000-0000-000016000000}"/>
    <hyperlink ref="A37" location="'6sr'!A1" display="Tabela 6sr:" xr:uid="{00000000-0004-0000-0000-000017000000}"/>
    <hyperlink ref="A38" location="'7sr'!A1" display="Tabela 7sr:" xr:uid="{00000000-0004-0000-0000-000018000000}"/>
    <hyperlink ref="A39" location="'8sr'!A1" display="Tabela 8sr:" xr:uid="{00000000-0004-0000-0000-000019000000}"/>
    <hyperlink ref="A40" location="'9sr'!A1" display="Tabela 9sr:" xr:uid="{00000000-0004-0000-0000-00001A000000}"/>
    <hyperlink ref="A41" location="'10sr'!A1" display="Tabela 10sr:" xr:uid="{00000000-0004-0000-0000-00001B000000}"/>
    <hyperlink ref="A42" location="'11sr'!A1" display="Tabela 11sr:" xr:uid="{00000000-0004-0000-0000-00001C000000}"/>
    <hyperlink ref="A43" location="'12sr'!A1" display="Tabela 12sr:" xr:uid="{00000000-0004-0000-0000-00001D000000}"/>
    <hyperlink ref="A44" location="'13sr'!A1" display="Tabela 13sr:" xr:uid="{00000000-0004-0000-0000-00001E000000}"/>
    <hyperlink ref="A45" location="'24'!A1" display="Tabela 24:" xr:uid="{00000000-0004-0000-0000-00001F000000}"/>
    <hyperlink ref="A21" location="'17'!A1" display="Tabela 17:" xr:uid="{00000000-0004-0000-0000-000020000000}"/>
    <hyperlink ref="A22" location="'18'!A1" display="Tabela 18:" xr:uid="{00000000-0004-0000-0000-000021000000}"/>
    <hyperlink ref="A19" location="'15'!A1" display="Tabela 15:" xr:uid="{00000000-0004-0000-0000-000022000000}"/>
    <hyperlink ref="A23" location="'19'!A1" display="Tabela 19:" xr:uid="{00000000-0004-0000-0000-000024000000}"/>
    <hyperlink ref="A25" location="'20'!A1" display="Tabela 20:" xr:uid="{00000000-0004-0000-0000-000025000000}"/>
    <hyperlink ref="A27" location="'21'!A1" display="Tabela 21:" xr:uid="{00000000-0004-0000-0000-000026000000}"/>
    <hyperlink ref="A29" location="'22'!A1" display="Tabela 22:" xr:uid="{00000000-0004-0000-0000-000027000000}"/>
    <hyperlink ref="A30" location="'23'!A1" display="Tabela 23:" xr:uid="{00000000-0004-0000-0000-000028000000}"/>
    <hyperlink ref="A17" location="'14a'!A1" display="Tabela 14a:" xr:uid="{00000000-0004-0000-0000-000029000000}"/>
    <hyperlink ref="A6" location="'3'!A1" display="Tabela 3:" xr:uid="{00000000-0004-0000-0000-00002B000000}"/>
    <hyperlink ref="A4" location="'1'!A1" display="Tabela 1:" xr:uid="{00000000-0004-0000-0000-00002C000000}"/>
    <hyperlink ref="A5" location="'2'!A1" display="Tabela 2:" xr:uid="{00000000-0004-0000-0000-00002D000000}"/>
    <hyperlink ref="A20" location="'16'!A1" display="Tabela 16:" xr:uid="{00000000-0004-0000-0000-00002F000000}"/>
    <hyperlink ref="A24" location="'19a'!A1" display="Tabela 19a:" xr:uid="{52404318-4A2A-4B28-B0CE-A25547B77009}"/>
    <hyperlink ref="A26" location="'20a'!A1" display="Tabela 20a:" xr:uid="{FBCDC50E-B53B-4E2B-B6D4-9F8F3A2B7A8F}"/>
    <hyperlink ref="A18" location="'14b'!A1" display="Tabela 14b:" xr:uid="{00000000-0004-0000-0000-00002A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22"/>
  <sheetViews>
    <sheetView showGridLines="0" tabSelected="1" workbookViewId="0"/>
  </sheetViews>
  <sheetFormatPr defaultColWidth="9.140625" defaultRowHeight="15" customHeight="1" x14ac:dyDescent="0.2"/>
  <cols>
    <col min="1" max="1" width="17.710937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185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46"/>
      <c r="B3" s="376"/>
      <c r="C3" s="377"/>
      <c r="D3" s="378"/>
      <c r="E3" s="376" t="s">
        <v>47</v>
      </c>
      <c r="F3" s="377"/>
      <c r="G3" s="377"/>
      <c r="H3" s="376" t="s">
        <v>45</v>
      </c>
      <c r="I3" s="377"/>
      <c r="J3" s="378"/>
      <c r="K3" s="373" t="s">
        <v>526</v>
      </c>
      <c r="L3" s="370"/>
      <c r="M3" s="374"/>
      <c r="N3" s="370" t="s">
        <v>67</v>
      </c>
      <c r="O3" s="370"/>
      <c r="P3" s="370"/>
    </row>
    <row r="4" spans="1:20" ht="15" customHeight="1" x14ac:dyDescent="0.2">
      <c r="A4" s="235"/>
      <c r="B4" s="371" t="s">
        <v>0</v>
      </c>
      <c r="C4" s="372"/>
      <c r="D4" s="375"/>
      <c r="E4" s="371" t="s">
        <v>48</v>
      </c>
      <c r="F4" s="372"/>
      <c r="G4" s="375"/>
      <c r="H4" s="371" t="s">
        <v>46</v>
      </c>
      <c r="I4" s="372"/>
      <c r="J4" s="375"/>
      <c r="K4" s="371" t="s">
        <v>49</v>
      </c>
      <c r="L4" s="372"/>
      <c r="M4" s="372"/>
      <c r="N4" s="371" t="s">
        <v>68</v>
      </c>
      <c r="O4" s="372"/>
      <c r="P4" s="372"/>
    </row>
    <row r="5" spans="1:20" ht="15" customHeight="1" x14ac:dyDescent="0.2">
      <c r="A5" s="235" t="s">
        <v>65</v>
      </c>
      <c r="B5" s="282"/>
      <c r="C5" s="283"/>
      <c r="D5" s="138" t="s">
        <v>602</v>
      </c>
      <c r="E5" s="282"/>
      <c r="F5" s="283"/>
      <c r="G5" s="138" t="s">
        <v>602</v>
      </c>
      <c r="H5" s="282"/>
      <c r="I5" s="283"/>
      <c r="J5" s="138" t="s">
        <v>602</v>
      </c>
      <c r="K5" s="282"/>
      <c r="L5" s="283"/>
      <c r="M5" s="138" t="s">
        <v>602</v>
      </c>
      <c r="N5" s="282"/>
      <c r="O5" s="283"/>
      <c r="P5" s="138" t="s">
        <v>602</v>
      </c>
    </row>
    <row r="6" spans="1:20" ht="15" customHeight="1" x14ac:dyDescent="0.2">
      <c r="A6" s="236" t="s">
        <v>59</v>
      </c>
      <c r="B6" s="159" t="s">
        <v>646</v>
      </c>
      <c r="C6" s="160" t="s">
        <v>602</v>
      </c>
      <c r="D6" s="160" t="s">
        <v>601</v>
      </c>
      <c r="E6" s="159" t="s">
        <v>646</v>
      </c>
      <c r="F6" s="160" t="s">
        <v>602</v>
      </c>
      <c r="G6" s="160" t="s">
        <v>601</v>
      </c>
      <c r="H6" s="159" t="s">
        <v>646</v>
      </c>
      <c r="I6" s="160" t="s">
        <v>602</v>
      </c>
      <c r="J6" s="160" t="s">
        <v>601</v>
      </c>
      <c r="K6" s="159" t="s">
        <v>646</v>
      </c>
      <c r="L6" s="160" t="s">
        <v>602</v>
      </c>
      <c r="M6" s="160" t="s">
        <v>601</v>
      </c>
      <c r="N6" s="159" t="s">
        <v>646</v>
      </c>
      <c r="O6" s="160" t="s">
        <v>602</v>
      </c>
      <c r="P6" s="160" t="s">
        <v>601</v>
      </c>
    </row>
    <row r="7" spans="1:20" ht="15" customHeight="1" x14ac:dyDescent="0.2">
      <c r="A7" s="20" t="s">
        <v>20</v>
      </c>
      <c r="B7" s="21">
        <v>3775</v>
      </c>
      <c r="C7" s="22">
        <v>29315</v>
      </c>
      <c r="D7" s="100">
        <v>97.876531668391706</v>
      </c>
      <c r="E7" s="21">
        <v>344</v>
      </c>
      <c r="F7" s="22">
        <v>2420</v>
      </c>
      <c r="G7" s="100">
        <v>108.81294964028775</v>
      </c>
      <c r="H7" s="21">
        <v>1544</v>
      </c>
      <c r="I7" s="22">
        <v>12465</v>
      </c>
      <c r="J7" s="100">
        <v>91.877349450873453</v>
      </c>
      <c r="K7" s="21">
        <v>711</v>
      </c>
      <c r="L7" s="22">
        <v>6480</v>
      </c>
      <c r="M7" s="72">
        <v>101.90281490800442</v>
      </c>
      <c r="N7" s="21">
        <v>1176</v>
      </c>
      <c r="O7" s="22">
        <v>7950</v>
      </c>
      <c r="P7" s="72">
        <v>101.91001153698245</v>
      </c>
    </row>
    <row r="8" spans="1:20" ht="12.75" customHeight="1" x14ac:dyDescent="0.2">
      <c r="A8" s="11"/>
      <c r="B8" s="15"/>
      <c r="C8" s="16"/>
      <c r="D8" s="101"/>
      <c r="E8" s="15"/>
      <c r="F8" s="16"/>
      <c r="G8" s="101"/>
      <c r="H8" s="15"/>
      <c r="I8" s="16"/>
      <c r="J8" s="101"/>
      <c r="K8" s="15"/>
      <c r="L8" s="16"/>
      <c r="M8" s="75"/>
      <c r="N8" s="15"/>
      <c r="O8" s="16"/>
      <c r="P8" s="75"/>
    </row>
    <row r="9" spans="1:20" ht="15" customHeight="1" x14ac:dyDescent="0.2">
      <c r="A9" s="18" t="s">
        <v>21</v>
      </c>
      <c r="B9" s="12">
        <v>399</v>
      </c>
      <c r="C9" s="13">
        <v>3259</v>
      </c>
      <c r="D9" s="102">
        <v>100.67964164349708</v>
      </c>
      <c r="E9" s="12">
        <v>36</v>
      </c>
      <c r="F9" s="13">
        <v>246</v>
      </c>
      <c r="G9" s="102">
        <v>110.31390134529148</v>
      </c>
      <c r="H9" s="12">
        <v>157</v>
      </c>
      <c r="I9" s="13">
        <v>1431</v>
      </c>
      <c r="J9" s="108">
        <v>90.170132325141765</v>
      </c>
      <c r="K9" s="12">
        <v>65</v>
      </c>
      <c r="L9" s="13">
        <v>657</v>
      </c>
      <c r="M9" s="78">
        <v>101.86046511627906</v>
      </c>
      <c r="N9" s="12">
        <v>141</v>
      </c>
      <c r="O9" s="13">
        <v>925</v>
      </c>
      <c r="P9" s="78">
        <v>118.28644501278774</v>
      </c>
    </row>
    <row r="10" spans="1:20" ht="15" customHeight="1" x14ac:dyDescent="0.2">
      <c r="A10" s="18" t="s">
        <v>22</v>
      </c>
      <c r="B10" s="12">
        <v>251</v>
      </c>
      <c r="C10" s="13">
        <v>2162</v>
      </c>
      <c r="D10" s="102">
        <v>103.00142925202478</v>
      </c>
      <c r="E10" s="12">
        <v>20</v>
      </c>
      <c r="F10" s="13">
        <v>160</v>
      </c>
      <c r="G10" s="102">
        <v>109.58904109589041</v>
      </c>
      <c r="H10" s="12">
        <v>113</v>
      </c>
      <c r="I10" s="13">
        <v>1018</v>
      </c>
      <c r="J10" s="102">
        <v>93.394495412844037</v>
      </c>
      <c r="K10" s="12">
        <v>43</v>
      </c>
      <c r="L10" s="13">
        <v>421</v>
      </c>
      <c r="M10" s="78">
        <v>138.48684210526315</v>
      </c>
      <c r="N10" s="12">
        <v>75</v>
      </c>
      <c r="O10" s="13">
        <v>563</v>
      </c>
      <c r="P10" s="78">
        <v>100.71556350626119</v>
      </c>
      <c r="S10" s="7"/>
      <c r="T10" s="8"/>
    </row>
    <row r="11" spans="1:20" ht="15" customHeight="1" x14ac:dyDescent="0.2">
      <c r="A11" s="18" t="s">
        <v>23</v>
      </c>
      <c r="B11" s="12">
        <v>326</v>
      </c>
      <c r="C11" s="13">
        <v>2381</v>
      </c>
      <c r="D11" s="102">
        <v>100.46413502109705</v>
      </c>
      <c r="E11" s="12">
        <v>14</v>
      </c>
      <c r="F11" s="13">
        <v>129</v>
      </c>
      <c r="G11" s="102">
        <v>79.629629629629633</v>
      </c>
      <c r="H11" s="12">
        <v>145</v>
      </c>
      <c r="I11" s="13">
        <v>974</v>
      </c>
      <c r="J11" s="102">
        <v>95.396669931439774</v>
      </c>
      <c r="K11" s="12">
        <v>59</v>
      </c>
      <c r="L11" s="13">
        <v>632</v>
      </c>
      <c r="M11" s="78">
        <v>129.50819672131149</v>
      </c>
      <c r="N11" s="12">
        <v>108</v>
      </c>
      <c r="O11" s="13">
        <v>646</v>
      </c>
      <c r="P11" s="78">
        <v>92.417739628040053</v>
      </c>
      <c r="S11" s="7"/>
      <c r="T11" s="8"/>
    </row>
    <row r="12" spans="1:20" ht="15" customHeight="1" x14ac:dyDescent="0.2">
      <c r="A12" s="18" t="s">
        <v>24</v>
      </c>
      <c r="B12" s="12">
        <v>1096</v>
      </c>
      <c r="C12" s="13">
        <v>7398</v>
      </c>
      <c r="D12" s="102">
        <v>98.064687168610817</v>
      </c>
      <c r="E12" s="12">
        <v>115</v>
      </c>
      <c r="F12" s="13">
        <v>733</v>
      </c>
      <c r="G12" s="102">
        <v>112.76923076923077</v>
      </c>
      <c r="H12" s="12">
        <v>406</v>
      </c>
      <c r="I12" s="13">
        <v>2805</v>
      </c>
      <c r="J12" s="102">
        <v>88.374291115311905</v>
      </c>
      <c r="K12" s="12">
        <v>223</v>
      </c>
      <c r="L12" s="13">
        <v>1607</v>
      </c>
      <c r="M12" s="78">
        <v>103.27763496143957</v>
      </c>
      <c r="N12" s="12">
        <v>352</v>
      </c>
      <c r="O12" s="13">
        <v>2253</v>
      </c>
      <c r="P12" s="78">
        <v>104.11275415896488</v>
      </c>
      <c r="S12" s="7"/>
      <c r="T12" s="8"/>
    </row>
    <row r="13" spans="1:20" ht="15" customHeight="1" x14ac:dyDescent="0.2">
      <c r="A13" s="18" t="s">
        <v>25</v>
      </c>
      <c r="B13" s="12">
        <v>586</v>
      </c>
      <c r="C13" s="13">
        <v>4821</v>
      </c>
      <c r="D13" s="102">
        <v>102.57446808510637</v>
      </c>
      <c r="E13" s="12">
        <v>68</v>
      </c>
      <c r="F13" s="13">
        <v>425</v>
      </c>
      <c r="G13" s="102">
        <v>135.78274760383385</v>
      </c>
      <c r="H13" s="12">
        <v>234</v>
      </c>
      <c r="I13" s="13">
        <v>2054</v>
      </c>
      <c r="J13" s="102">
        <v>99.083453931500244</v>
      </c>
      <c r="K13" s="12">
        <v>123</v>
      </c>
      <c r="L13" s="13">
        <v>1189</v>
      </c>
      <c r="M13" s="78">
        <v>92.242048099301783</v>
      </c>
      <c r="N13" s="12">
        <v>161</v>
      </c>
      <c r="O13" s="13">
        <v>1153</v>
      </c>
      <c r="P13" s="78">
        <v>112.48780487804879</v>
      </c>
      <c r="S13" s="7"/>
      <c r="T13" s="8"/>
    </row>
    <row r="14" spans="1:20" ht="15" customHeight="1" x14ac:dyDescent="0.2">
      <c r="A14" s="18" t="s">
        <v>26</v>
      </c>
      <c r="B14" s="12">
        <v>246</v>
      </c>
      <c r="C14" s="13">
        <v>2195</v>
      </c>
      <c r="D14" s="102">
        <v>89.336589336589327</v>
      </c>
      <c r="E14" s="12">
        <v>22</v>
      </c>
      <c r="F14" s="13">
        <v>155</v>
      </c>
      <c r="G14" s="102">
        <v>109.1549295774648</v>
      </c>
      <c r="H14" s="12">
        <v>88</v>
      </c>
      <c r="I14" s="13">
        <v>848</v>
      </c>
      <c r="J14" s="102">
        <v>88.982161594963273</v>
      </c>
      <c r="K14" s="12">
        <v>42</v>
      </c>
      <c r="L14" s="13">
        <v>523</v>
      </c>
      <c r="M14" s="78">
        <v>93.727598566308245</v>
      </c>
      <c r="N14" s="12">
        <v>94</v>
      </c>
      <c r="O14" s="13">
        <v>669</v>
      </c>
      <c r="P14" s="78">
        <v>83.208955223880594</v>
      </c>
      <c r="S14" s="7"/>
      <c r="T14" s="8"/>
    </row>
    <row r="15" spans="1:20" ht="15" customHeight="1" x14ac:dyDescent="0.2">
      <c r="A15" s="18" t="s">
        <v>27</v>
      </c>
      <c r="B15" s="12">
        <v>140</v>
      </c>
      <c r="C15" s="13">
        <v>1092</v>
      </c>
      <c r="D15" s="102">
        <v>95.039164490861623</v>
      </c>
      <c r="E15" s="12">
        <v>8</v>
      </c>
      <c r="F15" s="13">
        <v>64</v>
      </c>
      <c r="G15" s="102">
        <v>77.108433734939766</v>
      </c>
      <c r="H15" s="12">
        <v>64</v>
      </c>
      <c r="I15" s="13">
        <v>512</v>
      </c>
      <c r="J15" s="102">
        <v>94.464944649446494</v>
      </c>
      <c r="K15" s="12">
        <v>23</v>
      </c>
      <c r="L15" s="13">
        <v>229</v>
      </c>
      <c r="M15" s="78">
        <v>97.863247863247864</v>
      </c>
      <c r="N15" s="12">
        <v>45</v>
      </c>
      <c r="O15" s="13">
        <v>287</v>
      </c>
      <c r="P15" s="78">
        <v>98.965517241379303</v>
      </c>
      <c r="S15" s="7"/>
      <c r="T15" s="8"/>
    </row>
    <row r="16" spans="1:20" ht="15" customHeight="1" x14ac:dyDescent="0.2">
      <c r="A16" s="18" t="s">
        <v>28</v>
      </c>
      <c r="B16" s="12">
        <v>113</v>
      </c>
      <c r="C16" s="13">
        <v>1180</v>
      </c>
      <c r="D16" s="102">
        <v>99.578059071729967</v>
      </c>
      <c r="E16" s="12">
        <v>15</v>
      </c>
      <c r="F16" s="13">
        <v>164</v>
      </c>
      <c r="G16" s="102">
        <v>105.12820512820514</v>
      </c>
      <c r="H16" s="12">
        <v>51</v>
      </c>
      <c r="I16" s="13">
        <v>461</v>
      </c>
      <c r="J16" s="102">
        <v>81.448763250883388</v>
      </c>
      <c r="K16" s="12">
        <v>21</v>
      </c>
      <c r="L16" s="13">
        <v>262</v>
      </c>
      <c r="M16" s="78">
        <v>125.35885167464116</v>
      </c>
      <c r="N16" s="12">
        <v>26</v>
      </c>
      <c r="O16" s="13">
        <v>293</v>
      </c>
      <c r="P16" s="78">
        <v>115.35433070866141</v>
      </c>
      <c r="S16" s="7"/>
      <c r="T16" s="8"/>
    </row>
    <row r="17" spans="1:20" ht="15" customHeight="1" x14ac:dyDescent="0.2">
      <c r="A17" s="18" t="s">
        <v>29</v>
      </c>
      <c r="B17" s="12">
        <v>148</v>
      </c>
      <c r="C17" s="13">
        <v>1400</v>
      </c>
      <c r="D17" s="102">
        <v>97.020097020097012</v>
      </c>
      <c r="E17" s="12">
        <v>12</v>
      </c>
      <c r="F17" s="13">
        <v>98</v>
      </c>
      <c r="G17" s="102">
        <v>108.88888888888889</v>
      </c>
      <c r="H17" s="12">
        <v>92</v>
      </c>
      <c r="I17" s="13">
        <v>787</v>
      </c>
      <c r="J17" s="102">
        <v>94.138755980861248</v>
      </c>
      <c r="K17" s="12">
        <v>16</v>
      </c>
      <c r="L17" s="13">
        <v>261</v>
      </c>
      <c r="M17" s="78">
        <v>114.4736842105263</v>
      </c>
      <c r="N17" s="12">
        <v>28</v>
      </c>
      <c r="O17" s="13">
        <v>254</v>
      </c>
      <c r="P17" s="78">
        <v>87.889273356401389</v>
      </c>
      <c r="S17" s="7"/>
      <c r="T17" s="8"/>
    </row>
    <row r="18" spans="1:20" ht="15" customHeight="1" x14ac:dyDescent="0.2">
      <c r="A18" s="18" t="s">
        <v>30</v>
      </c>
      <c r="B18" s="12">
        <v>110</v>
      </c>
      <c r="C18" s="13">
        <v>814</v>
      </c>
      <c r="D18" s="102">
        <v>95.877502944640753</v>
      </c>
      <c r="E18" s="12">
        <v>9</v>
      </c>
      <c r="F18" s="13">
        <v>88</v>
      </c>
      <c r="G18" s="102">
        <v>141.93548387096774</v>
      </c>
      <c r="H18" s="12">
        <v>54</v>
      </c>
      <c r="I18" s="13">
        <v>383</v>
      </c>
      <c r="J18" s="102">
        <v>88.045977011494244</v>
      </c>
      <c r="K18" s="12">
        <v>21</v>
      </c>
      <c r="L18" s="13">
        <v>136</v>
      </c>
      <c r="M18" s="78">
        <v>112.39669421487604</v>
      </c>
      <c r="N18" s="12">
        <v>26</v>
      </c>
      <c r="O18" s="13">
        <v>207</v>
      </c>
      <c r="P18" s="78">
        <v>89.610389610389603</v>
      </c>
      <c r="S18" s="7"/>
      <c r="T18" s="8"/>
    </row>
    <row r="19" spans="1:20" ht="15" customHeight="1" x14ac:dyDescent="0.2">
      <c r="A19" s="18" t="s">
        <v>31</v>
      </c>
      <c r="B19" s="12">
        <v>120</v>
      </c>
      <c r="C19" s="13">
        <v>752</v>
      </c>
      <c r="D19" s="102">
        <v>91.931540342298291</v>
      </c>
      <c r="E19" s="12">
        <v>10</v>
      </c>
      <c r="F19" s="13">
        <v>55</v>
      </c>
      <c r="G19" s="102">
        <v>76.388888888888886</v>
      </c>
      <c r="H19" s="12">
        <v>47</v>
      </c>
      <c r="I19" s="13">
        <v>334</v>
      </c>
      <c r="J19" s="102">
        <v>99.701492537313428</v>
      </c>
      <c r="K19" s="12">
        <v>17</v>
      </c>
      <c r="L19" s="13">
        <v>114</v>
      </c>
      <c r="M19" s="78">
        <v>77.551020408163268</v>
      </c>
      <c r="N19" s="12">
        <v>46</v>
      </c>
      <c r="O19" s="13">
        <v>249</v>
      </c>
      <c r="P19" s="78">
        <v>94.318181818181827</v>
      </c>
      <c r="S19" s="7"/>
      <c r="T19" s="8"/>
    </row>
    <row r="20" spans="1:20" ht="15" customHeight="1" x14ac:dyDescent="0.2">
      <c r="A20" s="24" t="s">
        <v>32</v>
      </c>
      <c r="B20" s="25">
        <v>240</v>
      </c>
      <c r="C20" s="26">
        <v>1861</v>
      </c>
      <c r="D20" s="103">
        <v>88.61904761904762</v>
      </c>
      <c r="E20" s="25">
        <v>15</v>
      </c>
      <c r="F20" s="26">
        <v>103</v>
      </c>
      <c r="G20" s="103">
        <v>82.399999999999991</v>
      </c>
      <c r="H20" s="25">
        <v>93</v>
      </c>
      <c r="I20" s="26">
        <v>858</v>
      </c>
      <c r="J20" s="103">
        <v>89.842931937172779</v>
      </c>
      <c r="K20" s="25">
        <v>58</v>
      </c>
      <c r="L20" s="26">
        <v>449</v>
      </c>
      <c r="M20" s="80">
        <v>77.413793103448285</v>
      </c>
      <c r="N20" s="25">
        <v>74</v>
      </c>
      <c r="O20" s="26">
        <v>451</v>
      </c>
      <c r="P20" s="80">
        <v>102.49999999999999</v>
      </c>
      <c r="S20" s="7"/>
      <c r="T20" s="8"/>
    </row>
    <row r="21" spans="1:20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20" ht="15" customHeight="1" x14ac:dyDescent="0.2">
      <c r="A22" s="65" t="s">
        <v>146</v>
      </c>
    </row>
  </sheetData>
  <mergeCells count="10">
    <mergeCell ref="N3:P3"/>
    <mergeCell ref="N4:P4"/>
    <mergeCell ref="K3:M3"/>
    <mergeCell ref="K4:M4"/>
    <mergeCell ref="B4:D4"/>
    <mergeCell ref="E3:G3"/>
    <mergeCell ref="E4:G4"/>
    <mergeCell ref="H3:J3"/>
    <mergeCell ref="H4:J4"/>
    <mergeCell ref="B3:D3"/>
  </mergeCells>
  <hyperlinks>
    <hyperlink ref="A22" location="Kazalo!A1" display="nazaj na kazalo" xr:uid="{00000000-0004-0000-0C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27"/>
  <sheetViews>
    <sheetView showGridLines="0" tabSelected="1" workbookViewId="0"/>
  </sheetViews>
  <sheetFormatPr defaultColWidth="9.140625" defaultRowHeight="15" customHeight="1" x14ac:dyDescent="0.2"/>
  <cols>
    <col min="1" max="1" width="21.570312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184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170"/>
      <c r="B3" s="376"/>
      <c r="C3" s="377"/>
      <c r="D3" s="378"/>
      <c r="E3" s="376" t="s">
        <v>47</v>
      </c>
      <c r="F3" s="377"/>
      <c r="G3" s="377"/>
      <c r="H3" s="376" t="s">
        <v>45</v>
      </c>
      <c r="I3" s="377"/>
      <c r="J3" s="378"/>
      <c r="K3" s="373" t="s">
        <v>526</v>
      </c>
      <c r="L3" s="370"/>
      <c r="M3" s="374"/>
      <c r="N3" s="370" t="s">
        <v>67</v>
      </c>
      <c r="O3" s="370"/>
      <c r="P3" s="370"/>
    </row>
    <row r="4" spans="1:20" ht="15" customHeight="1" x14ac:dyDescent="0.2">
      <c r="A4" s="115"/>
      <c r="B4" s="371" t="s">
        <v>0</v>
      </c>
      <c r="C4" s="372"/>
      <c r="D4" s="375"/>
      <c r="E4" s="371" t="s">
        <v>48</v>
      </c>
      <c r="F4" s="372"/>
      <c r="G4" s="375"/>
      <c r="H4" s="371" t="s">
        <v>46</v>
      </c>
      <c r="I4" s="372"/>
      <c r="J4" s="375"/>
      <c r="K4" s="371" t="s">
        <v>49</v>
      </c>
      <c r="L4" s="372"/>
      <c r="M4" s="372"/>
      <c r="N4" s="371" t="s">
        <v>68</v>
      </c>
      <c r="O4" s="372"/>
      <c r="P4" s="372"/>
    </row>
    <row r="5" spans="1:20" ht="15" customHeight="1" x14ac:dyDescent="0.2">
      <c r="A5" s="115" t="s">
        <v>64</v>
      </c>
      <c r="B5" s="246"/>
      <c r="C5" s="247"/>
      <c r="D5" s="138" t="s">
        <v>602</v>
      </c>
      <c r="E5" s="246"/>
      <c r="F5" s="247"/>
      <c r="G5" s="138" t="s">
        <v>602</v>
      </c>
      <c r="H5" s="246"/>
      <c r="I5" s="247"/>
      <c r="J5" s="138" t="s">
        <v>602</v>
      </c>
      <c r="K5" s="246"/>
      <c r="L5" s="247"/>
      <c r="M5" s="138" t="s">
        <v>602</v>
      </c>
      <c r="N5" s="246"/>
      <c r="O5" s="247"/>
      <c r="P5" s="138" t="s">
        <v>602</v>
      </c>
    </row>
    <row r="6" spans="1:20" ht="15" customHeight="1" x14ac:dyDescent="0.2">
      <c r="A6" s="169" t="s">
        <v>58</v>
      </c>
      <c r="B6" s="159" t="s">
        <v>646</v>
      </c>
      <c r="C6" s="160" t="s">
        <v>602</v>
      </c>
      <c r="D6" s="160" t="s">
        <v>601</v>
      </c>
      <c r="E6" s="159" t="s">
        <v>646</v>
      </c>
      <c r="F6" s="160" t="s">
        <v>602</v>
      </c>
      <c r="G6" s="160" t="s">
        <v>601</v>
      </c>
      <c r="H6" s="159" t="s">
        <v>646</v>
      </c>
      <c r="I6" s="160" t="s">
        <v>602</v>
      </c>
      <c r="J6" s="160" t="s">
        <v>601</v>
      </c>
      <c r="K6" s="159" t="s">
        <v>646</v>
      </c>
      <c r="L6" s="160" t="s">
        <v>602</v>
      </c>
      <c r="M6" s="160" t="s">
        <v>601</v>
      </c>
      <c r="N6" s="159" t="s">
        <v>646</v>
      </c>
      <c r="O6" s="160" t="s">
        <v>602</v>
      </c>
      <c r="P6" s="160" t="s">
        <v>601</v>
      </c>
    </row>
    <row r="7" spans="1:20" ht="15" customHeight="1" x14ac:dyDescent="0.2">
      <c r="A7" s="20" t="s">
        <v>20</v>
      </c>
      <c r="B7" s="21">
        <v>3775</v>
      </c>
      <c r="C7" s="22">
        <v>29315</v>
      </c>
      <c r="D7" s="100">
        <v>97.876531668391706</v>
      </c>
      <c r="E7" s="21">
        <v>344</v>
      </c>
      <c r="F7" s="22">
        <v>2420</v>
      </c>
      <c r="G7" s="100">
        <v>108.81294964028775</v>
      </c>
      <c r="H7" s="22">
        <v>1544</v>
      </c>
      <c r="I7" s="22">
        <v>12465</v>
      </c>
      <c r="J7" s="109">
        <v>91.877349450873453</v>
      </c>
      <c r="K7" s="22">
        <v>711</v>
      </c>
      <c r="L7" s="22">
        <v>6480</v>
      </c>
      <c r="M7" s="73">
        <v>101.90281490800442</v>
      </c>
      <c r="N7" s="50">
        <v>1176</v>
      </c>
      <c r="O7" s="22">
        <v>7950</v>
      </c>
      <c r="P7" s="73">
        <v>101.91001153698245</v>
      </c>
    </row>
    <row r="8" spans="1:20" ht="12.75" customHeight="1" x14ac:dyDescent="0.2">
      <c r="A8" s="11"/>
      <c r="B8" s="15"/>
      <c r="C8" s="16"/>
      <c r="D8" s="101"/>
      <c r="E8" s="15"/>
      <c r="F8" s="16"/>
      <c r="G8" s="101"/>
      <c r="H8" s="16"/>
      <c r="I8" s="16"/>
      <c r="J8" s="110"/>
      <c r="K8" s="16"/>
      <c r="L8" s="16"/>
      <c r="M8" s="76"/>
      <c r="N8" s="51"/>
      <c r="O8" s="16"/>
      <c r="P8" s="76"/>
    </row>
    <row r="9" spans="1:20" ht="15" customHeight="1" x14ac:dyDescent="0.2">
      <c r="A9" s="67" t="s">
        <v>33</v>
      </c>
      <c r="B9" s="68">
        <v>2071</v>
      </c>
      <c r="C9" s="17">
        <v>16789</v>
      </c>
      <c r="D9" s="116">
        <v>96.89501933398742</v>
      </c>
      <c r="E9" s="68">
        <v>174</v>
      </c>
      <c r="F9" s="17">
        <v>1304</v>
      </c>
      <c r="G9" s="116">
        <v>107.50206100577083</v>
      </c>
      <c r="H9" s="17">
        <v>887</v>
      </c>
      <c r="I9" s="17">
        <v>7451</v>
      </c>
      <c r="J9" s="145">
        <v>92.146920603512243</v>
      </c>
      <c r="K9" s="17">
        <v>388</v>
      </c>
      <c r="L9" s="17">
        <v>3623</v>
      </c>
      <c r="M9" s="76">
        <v>97.892461496892736</v>
      </c>
      <c r="N9" s="146">
        <v>622</v>
      </c>
      <c r="O9" s="17">
        <v>4411</v>
      </c>
      <c r="P9" s="76">
        <v>101.94129882135429</v>
      </c>
    </row>
    <row r="10" spans="1:20" ht="15" customHeight="1" x14ac:dyDescent="0.2">
      <c r="A10" s="41" t="s">
        <v>39</v>
      </c>
      <c r="B10" s="12">
        <v>177</v>
      </c>
      <c r="C10" s="13">
        <v>1590</v>
      </c>
      <c r="D10" s="102">
        <v>91.537132987910184</v>
      </c>
      <c r="E10" s="12">
        <v>19</v>
      </c>
      <c r="F10" s="13">
        <v>203</v>
      </c>
      <c r="G10" s="102">
        <v>104.63917525773196</v>
      </c>
      <c r="H10" s="13">
        <v>91</v>
      </c>
      <c r="I10" s="13">
        <v>656</v>
      </c>
      <c r="J10" s="111">
        <v>80.688806888068882</v>
      </c>
      <c r="K10" s="13">
        <v>30</v>
      </c>
      <c r="L10" s="13">
        <v>325</v>
      </c>
      <c r="M10" s="78">
        <v>102.20125786163523</v>
      </c>
      <c r="N10" s="52">
        <v>37</v>
      </c>
      <c r="O10" s="13">
        <v>406</v>
      </c>
      <c r="P10" s="78">
        <v>98.543689320388353</v>
      </c>
      <c r="S10" s="7"/>
      <c r="T10" s="8"/>
    </row>
    <row r="11" spans="1:20" ht="15" customHeight="1" x14ac:dyDescent="0.2">
      <c r="A11" s="41" t="s">
        <v>36</v>
      </c>
      <c r="B11" s="12">
        <v>119</v>
      </c>
      <c r="C11" s="13">
        <v>993</v>
      </c>
      <c r="D11" s="102">
        <v>83.235540653813914</v>
      </c>
      <c r="E11" s="12">
        <v>5</v>
      </c>
      <c r="F11" s="13">
        <v>59</v>
      </c>
      <c r="G11" s="102">
        <v>80.821917808219183</v>
      </c>
      <c r="H11" s="13">
        <v>44</v>
      </c>
      <c r="I11" s="13">
        <v>440</v>
      </c>
      <c r="J11" s="111">
        <v>88</v>
      </c>
      <c r="K11" s="13">
        <v>36</v>
      </c>
      <c r="L11" s="13">
        <v>275</v>
      </c>
      <c r="M11" s="78">
        <v>71.989528795811523</v>
      </c>
      <c r="N11" s="52">
        <v>34</v>
      </c>
      <c r="O11" s="13">
        <v>219</v>
      </c>
      <c r="P11" s="78">
        <v>92.016806722689068</v>
      </c>
      <c r="S11" s="7"/>
      <c r="T11" s="8"/>
    </row>
    <row r="12" spans="1:20" ht="15" customHeight="1" x14ac:dyDescent="0.2">
      <c r="A12" s="41" t="s">
        <v>35</v>
      </c>
      <c r="B12" s="12">
        <v>687</v>
      </c>
      <c r="C12" s="13">
        <v>5760</v>
      </c>
      <c r="D12" s="102">
        <v>101.03490615681459</v>
      </c>
      <c r="E12" s="12">
        <v>57</v>
      </c>
      <c r="F12" s="13">
        <v>426</v>
      </c>
      <c r="G12" s="102">
        <v>116.07629427792916</v>
      </c>
      <c r="H12" s="13">
        <v>313</v>
      </c>
      <c r="I12" s="13">
        <v>2670</v>
      </c>
      <c r="J12" s="111">
        <v>96.008629989212508</v>
      </c>
      <c r="K12" s="13">
        <v>128</v>
      </c>
      <c r="L12" s="13">
        <v>1298</v>
      </c>
      <c r="M12" s="78">
        <v>99.539877300613497</v>
      </c>
      <c r="N12" s="52">
        <v>189</v>
      </c>
      <c r="O12" s="13">
        <v>1366</v>
      </c>
      <c r="P12" s="78">
        <v>109.36749399519616</v>
      </c>
      <c r="S12" s="7"/>
      <c r="T12" s="8"/>
    </row>
    <row r="13" spans="1:20" ht="15" customHeight="1" x14ac:dyDescent="0.2">
      <c r="A13" s="41" t="s">
        <v>34</v>
      </c>
      <c r="B13" s="12">
        <v>248</v>
      </c>
      <c r="C13" s="13">
        <v>2199</v>
      </c>
      <c r="D13" s="102">
        <v>89.86514098896609</v>
      </c>
      <c r="E13" s="12">
        <v>23</v>
      </c>
      <c r="F13" s="13">
        <v>153</v>
      </c>
      <c r="G13" s="102">
        <v>122.39999999999999</v>
      </c>
      <c r="H13" s="13">
        <v>90</v>
      </c>
      <c r="I13" s="13">
        <v>868</v>
      </c>
      <c r="J13" s="111">
        <v>89.484536082474236</v>
      </c>
      <c r="K13" s="13">
        <v>43</v>
      </c>
      <c r="L13" s="13">
        <v>516</v>
      </c>
      <c r="M13" s="78">
        <v>94.160583941605836</v>
      </c>
      <c r="N13" s="52">
        <v>92</v>
      </c>
      <c r="O13" s="13">
        <v>662</v>
      </c>
      <c r="P13" s="78">
        <v>82.338308457711435</v>
      </c>
      <c r="S13" s="7"/>
      <c r="T13" s="8"/>
    </row>
    <row r="14" spans="1:20" ht="15" customHeight="1" x14ac:dyDescent="0.2">
      <c r="A14" s="41" t="s">
        <v>470</v>
      </c>
      <c r="B14" s="12">
        <v>118</v>
      </c>
      <c r="C14" s="13">
        <v>813</v>
      </c>
      <c r="D14" s="102">
        <v>96.327014218009481</v>
      </c>
      <c r="E14" s="12">
        <v>8</v>
      </c>
      <c r="F14" s="13">
        <v>78</v>
      </c>
      <c r="G14" s="102">
        <v>120</v>
      </c>
      <c r="H14" s="13">
        <v>56</v>
      </c>
      <c r="I14" s="13">
        <v>370</v>
      </c>
      <c r="J14" s="111">
        <v>89.371980676328505</v>
      </c>
      <c r="K14" s="13">
        <v>25</v>
      </c>
      <c r="L14" s="13">
        <v>142</v>
      </c>
      <c r="M14" s="78">
        <v>117.35537190082646</v>
      </c>
      <c r="N14" s="52">
        <v>29</v>
      </c>
      <c r="O14" s="13">
        <v>223</v>
      </c>
      <c r="P14" s="78">
        <v>91.393442622950815</v>
      </c>
      <c r="S14" s="7"/>
      <c r="T14" s="8"/>
    </row>
    <row r="15" spans="1:20" ht="15" customHeight="1" x14ac:dyDescent="0.2">
      <c r="A15" s="41" t="s">
        <v>471</v>
      </c>
      <c r="B15" s="12">
        <v>85</v>
      </c>
      <c r="C15" s="13">
        <v>637</v>
      </c>
      <c r="D15" s="102">
        <v>105.11551155115511</v>
      </c>
      <c r="E15" s="12">
        <v>9</v>
      </c>
      <c r="F15" s="13">
        <v>49</v>
      </c>
      <c r="G15" s="102">
        <v>98</v>
      </c>
      <c r="H15" s="13">
        <v>36</v>
      </c>
      <c r="I15" s="13">
        <v>281</v>
      </c>
      <c r="J15" s="111">
        <v>98.596491228070164</v>
      </c>
      <c r="K15" s="13">
        <v>25</v>
      </c>
      <c r="L15" s="13">
        <v>161</v>
      </c>
      <c r="M15" s="78">
        <v>156.31067961165047</v>
      </c>
      <c r="N15" s="52">
        <v>15</v>
      </c>
      <c r="O15" s="13">
        <v>146</v>
      </c>
      <c r="P15" s="78">
        <v>86.904761904761912</v>
      </c>
      <c r="S15" s="7"/>
      <c r="T15" s="8"/>
    </row>
    <row r="16" spans="1:20" ht="15" customHeight="1" x14ac:dyDescent="0.2">
      <c r="A16" s="41" t="s">
        <v>37</v>
      </c>
      <c r="B16" s="12">
        <v>521</v>
      </c>
      <c r="C16" s="13">
        <v>4069</v>
      </c>
      <c r="D16" s="102">
        <v>101.29449838187703</v>
      </c>
      <c r="E16" s="12">
        <v>43</v>
      </c>
      <c r="F16" s="13">
        <v>286</v>
      </c>
      <c r="G16" s="102">
        <v>104.76190476190477</v>
      </c>
      <c r="H16" s="13">
        <v>211</v>
      </c>
      <c r="I16" s="13">
        <v>1847</v>
      </c>
      <c r="J16" s="111">
        <v>93.001007049345418</v>
      </c>
      <c r="K16" s="13">
        <v>85</v>
      </c>
      <c r="L16" s="13">
        <v>787</v>
      </c>
      <c r="M16" s="78">
        <v>99.873096446700501</v>
      </c>
      <c r="N16" s="52">
        <v>182</v>
      </c>
      <c r="O16" s="13">
        <v>1149</v>
      </c>
      <c r="P16" s="78">
        <v>118.45360824742268</v>
      </c>
      <c r="S16" s="7"/>
      <c r="T16" s="8"/>
    </row>
    <row r="17" spans="1:20" ht="15" customHeight="1" x14ac:dyDescent="0.2">
      <c r="A17" s="41" t="s">
        <v>38</v>
      </c>
      <c r="B17" s="12">
        <v>116</v>
      </c>
      <c r="C17" s="13">
        <v>728</v>
      </c>
      <c r="D17" s="102">
        <v>93.094629156010228</v>
      </c>
      <c r="E17" s="12">
        <v>10</v>
      </c>
      <c r="F17" s="13">
        <v>50</v>
      </c>
      <c r="G17" s="102">
        <v>75.757575757575751</v>
      </c>
      <c r="H17" s="13">
        <v>46</v>
      </c>
      <c r="I17" s="13">
        <v>319</v>
      </c>
      <c r="J17" s="111">
        <v>94.65875370919882</v>
      </c>
      <c r="K17" s="13">
        <v>16</v>
      </c>
      <c r="L17" s="13">
        <v>119</v>
      </c>
      <c r="M17" s="78">
        <v>86.861313868613138</v>
      </c>
      <c r="N17" s="52">
        <v>44</v>
      </c>
      <c r="O17" s="13">
        <v>240</v>
      </c>
      <c r="P17" s="78">
        <v>99.173553719008268</v>
      </c>
      <c r="S17" s="7"/>
      <c r="T17" s="8"/>
    </row>
    <row r="18" spans="1:20" ht="15" customHeight="1" x14ac:dyDescent="0.2">
      <c r="A18" s="41"/>
      <c r="B18" s="12"/>
      <c r="C18" s="13"/>
      <c r="D18" s="102"/>
      <c r="E18" s="12"/>
      <c r="F18" s="13"/>
      <c r="G18" s="102"/>
      <c r="H18" s="13"/>
      <c r="I18" s="13"/>
      <c r="J18" s="111"/>
      <c r="K18" s="13"/>
      <c r="L18" s="13"/>
      <c r="M18" s="78"/>
      <c r="N18" s="52"/>
      <c r="O18" s="13"/>
      <c r="P18" s="78"/>
      <c r="S18" s="7"/>
      <c r="T18" s="8"/>
    </row>
    <row r="19" spans="1:20" ht="15" customHeight="1" x14ac:dyDescent="0.2">
      <c r="A19" s="67" t="s">
        <v>40</v>
      </c>
      <c r="B19" s="68">
        <v>1513</v>
      </c>
      <c r="C19" s="17">
        <v>10924</v>
      </c>
      <c r="D19" s="116">
        <v>97.911624988796277</v>
      </c>
      <c r="E19" s="68">
        <v>92</v>
      </c>
      <c r="F19" s="17">
        <v>730</v>
      </c>
      <c r="G19" s="116">
        <v>91.939546599496225</v>
      </c>
      <c r="H19" s="17">
        <v>603</v>
      </c>
      <c r="I19" s="17">
        <v>4468</v>
      </c>
      <c r="J19" s="145">
        <v>90.573687411311582</v>
      </c>
      <c r="K19" s="17">
        <v>288</v>
      </c>
      <c r="L19" s="17">
        <v>2387</v>
      </c>
      <c r="M19" s="76">
        <v>110.40703052728955</v>
      </c>
      <c r="N19" s="146">
        <v>530</v>
      </c>
      <c r="O19" s="17">
        <v>3339</v>
      </c>
      <c r="P19" s="76">
        <v>102.17258261933904</v>
      </c>
      <c r="S19" s="7"/>
      <c r="T19" s="8"/>
    </row>
    <row r="20" spans="1:20" ht="15" customHeight="1" x14ac:dyDescent="0.2">
      <c r="A20" s="41" t="s">
        <v>42</v>
      </c>
      <c r="B20" s="12">
        <v>319</v>
      </c>
      <c r="C20" s="13">
        <v>2261</v>
      </c>
      <c r="D20" s="102">
        <v>98.604448320976886</v>
      </c>
      <c r="E20" s="12">
        <v>12</v>
      </c>
      <c r="F20" s="13">
        <v>117</v>
      </c>
      <c r="G20" s="102">
        <v>77.483443708609272</v>
      </c>
      <c r="H20" s="13">
        <v>139</v>
      </c>
      <c r="I20" s="13">
        <v>929</v>
      </c>
      <c r="J20" s="111">
        <v>93.93326592517694</v>
      </c>
      <c r="K20" s="13">
        <v>59</v>
      </c>
      <c r="L20" s="13">
        <v>580</v>
      </c>
      <c r="M20" s="78">
        <v>123.14225053078556</v>
      </c>
      <c r="N20" s="52">
        <v>109</v>
      </c>
      <c r="O20" s="13">
        <v>635</v>
      </c>
      <c r="P20" s="78">
        <v>93.10850439882698</v>
      </c>
      <c r="S20" s="7"/>
      <c r="T20" s="8"/>
    </row>
    <row r="21" spans="1:20" ht="15" customHeight="1" x14ac:dyDescent="0.2">
      <c r="A21" s="41" t="s">
        <v>43</v>
      </c>
      <c r="B21" s="12">
        <v>142</v>
      </c>
      <c r="C21" s="13">
        <v>1110</v>
      </c>
      <c r="D21" s="102">
        <v>95.442820292347378</v>
      </c>
      <c r="E21" s="12">
        <v>8</v>
      </c>
      <c r="F21" s="13">
        <v>62</v>
      </c>
      <c r="G21" s="102">
        <v>77.5</v>
      </c>
      <c r="H21" s="13">
        <v>62</v>
      </c>
      <c r="I21" s="13">
        <v>525</v>
      </c>
      <c r="J21" s="111">
        <v>97.765363128491629</v>
      </c>
      <c r="K21" s="13">
        <v>23</v>
      </c>
      <c r="L21" s="13">
        <v>226</v>
      </c>
      <c r="M21" s="78">
        <v>95.762711864406782</v>
      </c>
      <c r="N21" s="52">
        <v>49</v>
      </c>
      <c r="O21" s="13">
        <v>297</v>
      </c>
      <c r="P21" s="78">
        <v>95.806451612903217</v>
      </c>
      <c r="S21" s="7"/>
      <c r="T21" s="8"/>
    </row>
    <row r="22" spans="1:20" ht="15" customHeight="1" x14ac:dyDescent="0.2">
      <c r="A22" s="41" t="s">
        <v>44</v>
      </c>
      <c r="B22" s="12">
        <v>196</v>
      </c>
      <c r="C22" s="13">
        <v>1580</v>
      </c>
      <c r="D22" s="102">
        <v>98.75</v>
      </c>
      <c r="E22" s="12">
        <v>7</v>
      </c>
      <c r="F22" s="13">
        <v>85</v>
      </c>
      <c r="G22" s="102">
        <v>85</v>
      </c>
      <c r="H22" s="13">
        <v>87</v>
      </c>
      <c r="I22" s="13">
        <v>754</v>
      </c>
      <c r="J22" s="111">
        <v>89.230769230769241</v>
      </c>
      <c r="K22" s="13">
        <v>34</v>
      </c>
      <c r="L22" s="13">
        <v>286</v>
      </c>
      <c r="M22" s="78">
        <v>128.25112107623318</v>
      </c>
      <c r="N22" s="52">
        <v>68</v>
      </c>
      <c r="O22" s="13">
        <v>455</v>
      </c>
      <c r="P22" s="78">
        <v>105.32407407407408</v>
      </c>
      <c r="S22" s="7"/>
      <c r="T22" s="8"/>
    </row>
    <row r="23" spans="1:20" ht="15" customHeight="1" x14ac:dyDescent="0.2">
      <c r="A23" s="41" t="s">
        <v>41</v>
      </c>
      <c r="B23" s="12">
        <v>856</v>
      </c>
      <c r="C23" s="13">
        <v>5973</v>
      </c>
      <c r="D23" s="102">
        <v>97.901983281429267</v>
      </c>
      <c r="E23" s="12">
        <v>65</v>
      </c>
      <c r="F23" s="13">
        <v>466</v>
      </c>
      <c r="G23" s="102">
        <v>100.64794816414687</v>
      </c>
      <c r="H23" s="13">
        <v>315</v>
      </c>
      <c r="I23" s="13">
        <v>2260</v>
      </c>
      <c r="J23" s="111">
        <v>88.212334113973455</v>
      </c>
      <c r="K23" s="13">
        <v>172</v>
      </c>
      <c r="L23" s="13">
        <v>1295</v>
      </c>
      <c r="M23" s="78">
        <v>105.11363636363636</v>
      </c>
      <c r="N23" s="52">
        <v>304</v>
      </c>
      <c r="O23" s="13">
        <v>1952</v>
      </c>
      <c r="P23" s="78">
        <v>105.85683297180044</v>
      </c>
      <c r="S23" s="7"/>
      <c r="T23" s="8"/>
    </row>
    <row r="24" spans="1:20" ht="15" customHeight="1" x14ac:dyDescent="0.2">
      <c r="A24" s="41" t="s">
        <v>41</v>
      </c>
      <c r="B24" s="12">
        <v>818</v>
      </c>
      <c r="C24" s="13"/>
      <c r="D24" s="102"/>
      <c r="E24" s="12"/>
      <c r="F24" s="13"/>
      <c r="G24" s="102"/>
      <c r="H24" s="13"/>
      <c r="I24" s="13"/>
      <c r="J24" s="111"/>
      <c r="K24" s="13"/>
      <c r="L24" s="13"/>
      <c r="M24" s="78"/>
      <c r="N24" s="52"/>
      <c r="O24" s="13"/>
      <c r="P24" s="78"/>
      <c r="S24" s="7"/>
      <c r="T24" s="8"/>
    </row>
    <row r="25" spans="1:20" ht="15" customHeight="1" x14ac:dyDescent="0.2">
      <c r="A25" s="24" t="s">
        <v>63</v>
      </c>
      <c r="B25" s="25">
        <v>191</v>
      </c>
      <c r="C25" s="26">
        <v>1602</v>
      </c>
      <c r="D25" s="103">
        <v>109.20245398773005</v>
      </c>
      <c r="E25" s="25">
        <v>78</v>
      </c>
      <c r="F25" s="26">
        <v>386</v>
      </c>
      <c r="G25" s="103">
        <v>177.88018433179724</v>
      </c>
      <c r="H25" s="26">
        <v>54</v>
      </c>
      <c r="I25" s="26">
        <v>546</v>
      </c>
      <c r="J25" s="112">
        <v>99.635036496350367</v>
      </c>
      <c r="K25" s="26">
        <v>35</v>
      </c>
      <c r="L25" s="26">
        <v>470</v>
      </c>
      <c r="M25" s="80">
        <v>94.758064516129039</v>
      </c>
      <c r="N25" s="53">
        <v>24</v>
      </c>
      <c r="O25" s="26">
        <v>200</v>
      </c>
      <c r="P25" s="80">
        <v>97.087378640776706</v>
      </c>
      <c r="S25" s="7"/>
      <c r="T25" s="8"/>
    </row>
    <row r="27" spans="1:20" ht="15" customHeight="1" x14ac:dyDescent="0.2">
      <c r="A27" s="65" t="s">
        <v>146</v>
      </c>
    </row>
  </sheetData>
  <mergeCells count="10">
    <mergeCell ref="B4:D4"/>
    <mergeCell ref="E4:G4"/>
    <mergeCell ref="H4:J4"/>
    <mergeCell ref="K4:M4"/>
    <mergeCell ref="B3:D3"/>
    <mergeCell ref="N3:P3"/>
    <mergeCell ref="N4:P4"/>
    <mergeCell ref="E3:G3"/>
    <mergeCell ref="H3:J3"/>
    <mergeCell ref="K3:M3"/>
  </mergeCells>
  <hyperlinks>
    <hyperlink ref="A27" location="Kazalo!A1" display="nazaj na kazalo" xr:uid="{00000000-0004-0000-0E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21"/>
  <sheetViews>
    <sheetView showGridLines="0" tabSelected="1" workbookViewId="0"/>
  </sheetViews>
  <sheetFormatPr defaultColWidth="9.140625" defaultRowHeight="15" customHeight="1" x14ac:dyDescent="0.2"/>
  <cols>
    <col min="1" max="1" width="17.7109375" style="6" customWidth="1"/>
    <col min="2" max="4" width="7.85546875" style="6" customWidth="1"/>
    <col min="5" max="7" width="9.28515625" style="6" customWidth="1"/>
    <col min="8" max="10" width="7.71093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183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46"/>
      <c r="B3" s="280"/>
      <c r="C3" s="281"/>
      <c r="D3" s="35"/>
      <c r="E3" s="28"/>
      <c r="F3" s="28"/>
      <c r="G3" s="28"/>
      <c r="H3" s="366" t="s">
        <v>61</v>
      </c>
      <c r="I3" s="367"/>
      <c r="J3" s="367"/>
      <c r="K3" s="42"/>
    </row>
    <row r="4" spans="1:11" ht="15" customHeight="1" x14ac:dyDescent="0.2">
      <c r="A4" s="235" t="s">
        <v>65</v>
      </c>
      <c r="B4" s="368"/>
      <c r="C4" s="369"/>
      <c r="D4" s="139"/>
      <c r="E4" s="272"/>
      <c r="F4" s="272"/>
      <c r="G4" s="272"/>
      <c r="H4" s="144" t="s">
        <v>646</v>
      </c>
      <c r="I4" s="140" t="s">
        <v>646</v>
      </c>
      <c r="J4" s="140" t="s">
        <v>602</v>
      </c>
      <c r="K4" s="42"/>
    </row>
    <row r="5" spans="1:11" ht="15" customHeight="1" x14ac:dyDescent="0.2">
      <c r="A5" s="236" t="s">
        <v>59</v>
      </c>
      <c r="B5" s="159" t="s">
        <v>584</v>
      </c>
      <c r="C5" s="160" t="s">
        <v>591</v>
      </c>
      <c r="D5" s="256" t="s">
        <v>646</v>
      </c>
      <c r="E5" s="160" t="s">
        <v>542</v>
      </c>
      <c r="F5" s="160" t="s">
        <v>555</v>
      </c>
      <c r="G5" s="160" t="s">
        <v>602</v>
      </c>
      <c r="H5" s="167" t="s">
        <v>647</v>
      </c>
      <c r="I5" s="168" t="s">
        <v>591</v>
      </c>
      <c r="J5" s="168" t="s">
        <v>601</v>
      </c>
      <c r="K5" s="42"/>
    </row>
    <row r="6" spans="1:11" ht="15" customHeight="1" x14ac:dyDescent="0.2">
      <c r="A6" s="20" t="s">
        <v>20</v>
      </c>
      <c r="B6" s="21">
        <v>5850</v>
      </c>
      <c r="C6" s="22">
        <v>4976</v>
      </c>
      <c r="D6" s="37">
        <v>4573</v>
      </c>
      <c r="E6" s="22">
        <v>64490</v>
      </c>
      <c r="F6" s="22">
        <v>63488</v>
      </c>
      <c r="G6" s="22">
        <v>33955</v>
      </c>
      <c r="H6" s="71">
        <v>104.98163452708906</v>
      </c>
      <c r="I6" s="73">
        <v>91.901125401929264</v>
      </c>
      <c r="J6" s="73">
        <v>97.194790324889084</v>
      </c>
      <c r="K6" s="42"/>
    </row>
    <row r="7" spans="1:11" ht="12.75" customHeight="1" x14ac:dyDescent="0.2">
      <c r="A7" s="11"/>
      <c r="B7" s="15"/>
      <c r="C7" s="16"/>
      <c r="D7" s="38"/>
      <c r="E7" s="16"/>
      <c r="F7" s="16"/>
      <c r="G7" s="16"/>
      <c r="H7" s="74"/>
      <c r="I7" s="76"/>
      <c r="J7" s="76"/>
      <c r="K7" s="42"/>
    </row>
    <row r="8" spans="1:11" ht="15" customHeight="1" x14ac:dyDescent="0.2">
      <c r="A8" s="18" t="s">
        <v>21</v>
      </c>
      <c r="B8" s="12">
        <v>590</v>
      </c>
      <c r="C8" s="13">
        <v>517</v>
      </c>
      <c r="D8" s="39">
        <v>479</v>
      </c>
      <c r="E8" s="13">
        <v>6806</v>
      </c>
      <c r="F8" s="13">
        <v>6998</v>
      </c>
      <c r="G8" s="13">
        <v>3622</v>
      </c>
      <c r="H8" s="77">
        <v>114.04761904761904</v>
      </c>
      <c r="I8" s="78">
        <v>92.649903288201159</v>
      </c>
      <c r="J8" s="78">
        <v>95.744118424530797</v>
      </c>
      <c r="K8" s="3"/>
    </row>
    <row r="9" spans="1:11" ht="15" customHeight="1" x14ac:dyDescent="0.2">
      <c r="A9" s="18" t="s">
        <v>22</v>
      </c>
      <c r="B9" s="12">
        <v>517</v>
      </c>
      <c r="C9" s="13">
        <v>388</v>
      </c>
      <c r="D9" s="39">
        <v>381</v>
      </c>
      <c r="E9" s="13">
        <v>4826</v>
      </c>
      <c r="F9" s="13">
        <v>4606</v>
      </c>
      <c r="G9" s="13">
        <v>2749</v>
      </c>
      <c r="H9" s="77">
        <v>100</v>
      </c>
      <c r="I9" s="78">
        <v>98.19587628865979</v>
      </c>
      <c r="J9" s="78">
        <v>103.22944048066091</v>
      </c>
      <c r="K9" s="3"/>
    </row>
    <row r="10" spans="1:11" ht="15" customHeight="1" x14ac:dyDescent="0.2">
      <c r="A10" s="18" t="s">
        <v>23</v>
      </c>
      <c r="B10" s="12">
        <v>503</v>
      </c>
      <c r="C10" s="13">
        <v>408</v>
      </c>
      <c r="D10" s="39">
        <v>426</v>
      </c>
      <c r="E10" s="13">
        <v>5156</v>
      </c>
      <c r="F10" s="13">
        <v>5136</v>
      </c>
      <c r="G10" s="13">
        <v>2850</v>
      </c>
      <c r="H10" s="77">
        <v>118.66295264623956</v>
      </c>
      <c r="I10" s="78">
        <v>104.41176470588236</v>
      </c>
      <c r="J10" s="78">
        <v>101.31532172058301</v>
      </c>
      <c r="K10" s="3"/>
    </row>
    <row r="11" spans="1:11" ht="15" customHeight="1" x14ac:dyDescent="0.2">
      <c r="A11" s="18" t="s">
        <v>24</v>
      </c>
      <c r="B11" s="12">
        <v>1330</v>
      </c>
      <c r="C11" s="13">
        <v>1199</v>
      </c>
      <c r="D11" s="39">
        <v>1157</v>
      </c>
      <c r="E11" s="13">
        <v>16135</v>
      </c>
      <c r="F11" s="13">
        <v>15761</v>
      </c>
      <c r="G11" s="13">
        <v>7859</v>
      </c>
      <c r="H11" s="77">
        <v>107.32838589981446</v>
      </c>
      <c r="I11" s="78">
        <v>96.497080900750618</v>
      </c>
      <c r="J11" s="78">
        <v>93.281899109792292</v>
      </c>
      <c r="K11" s="4"/>
    </row>
    <row r="12" spans="1:11" ht="15" customHeight="1" x14ac:dyDescent="0.2">
      <c r="A12" s="18" t="s">
        <v>25</v>
      </c>
      <c r="B12" s="12">
        <v>899</v>
      </c>
      <c r="C12" s="13">
        <v>782</v>
      </c>
      <c r="D12" s="39">
        <v>664</v>
      </c>
      <c r="E12" s="13">
        <v>9873</v>
      </c>
      <c r="F12" s="13">
        <v>9606</v>
      </c>
      <c r="G12" s="13">
        <v>5325</v>
      </c>
      <c r="H12" s="77">
        <v>103.75000000000001</v>
      </c>
      <c r="I12" s="78">
        <v>84.910485933503836</v>
      </c>
      <c r="J12" s="78">
        <v>99.737778610226641</v>
      </c>
      <c r="K12" s="4"/>
    </row>
    <row r="13" spans="1:11" ht="15" customHeight="1" x14ac:dyDescent="0.2">
      <c r="A13" s="18" t="s">
        <v>26</v>
      </c>
      <c r="B13" s="12">
        <v>484</v>
      </c>
      <c r="C13" s="13">
        <v>420</v>
      </c>
      <c r="D13" s="39">
        <v>363</v>
      </c>
      <c r="E13" s="13">
        <v>4936</v>
      </c>
      <c r="F13" s="13">
        <v>4989</v>
      </c>
      <c r="G13" s="13">
        <v>2863</v>
      </c>
      <c r="H13" s="77">
        <v>113.08411214953271</v>
      </c>
      <c r="I13" s="78">
        <v>86.428571428571431</v>
      </c>
      <c r="J13" s="78">
        <v>100.17494751574527</v>
      </c>
      <c r="K13" s="5"/>
    </row>
    <row r="14" spans="1:11" ht="15" customHeight="1" x14ac:dyDescent="0.2">
      <c r="A14" s="18" t="s">
        <v>27</v>
      </c>
      <c r="B14" s="12">
        <v>263</v>
      </c>
      <c r="C14" s="13">
        <v>221</v>
      </c>
      <c r="D14" s="39">
        <v>180</v>
      </c>
      <c r="E14" s="13">
        <v>2633</v>
      </c>
      <c r="F14" s="13">
        <v>2446</v>
      </c>
      <c r="G14" s="13">
        <v>1328</v>
      </c>
      <c r="H14" s="77">
        <v>119.20529801324504</v>
      </c>
      <c r="I14" s="78">
        <v>81.447963800904972</v>
      </c>
      <c r="J14" s="78">
        <v>101.06544901065449</v>
      </c>
      <c r="K14" s="5"/>
    </row>
    <row r="15" spans="1:11" ht="15" customHeight="1" x14ac:dyDescent="0.2">
      <c r="A15" s="18" t="s">
        <v>28</v>
      </c>
      <c r="B15" s="12">
        <v>249</v>
      </c>
      <c r="C15" s="13">
        <v>213</v>
      </c>
      <c r="D15" s="39">
        <v>211</v>
      </c>
      <c r="E15" s="13">
        <v>2653</v>
      </c>
      <c r="F15" s="13">
        <v>2704</v>
      </c>
      <c r="G15" s="13">
        <v>1450</v>
      </c>
      <c r="H15" s="77">
        <v>110.47120418848169</v>
      </c>
      <c r="I15" s="78">
        <v>99.061032863849761</v>
      </c>
      <c r="J15" s="78">
        <v>101.61177295024527</v>
      </c>
      <c r="K15" s="5"/>
    </row>
    <row r="16" spans="1:11" ht="15" customHeight="1" x14ac:dyDescent="0.2">
      <c r="A16" s="18" t="s">
        <v>29</v>
      </c>
      <c r="B16" s="12">
        <v>293</v>
      </c>
      <c r="C16" s="13">
        <v>219</v>
      </c>
      <c r="D16" s="39">
        <v>198</v>
      </c>
      <c r="E16" s="13">
        <v>3003</v>
      </c>
      <c r="F16" s="13">
        <v>2983</v>
      </c>
      <c r="G16" s="13">
        <v>1666</v>
      </c>
      <c r="H16" s="77">
        <v>100</v>
      </c>
      <c r="I16" s="78">
        <v>90.410958904109577</v>
      </c>
      <c r="J16" s="78">
        <v>102.6494146642021</v>
      </c>
      <c r="K16" s="5"/>
    </row>
    <row r="17" spans="1:11" ht="15" customHeight="1" x14ac:dyDescent="0.2">
      <c r="A17" s="18" t="s">
        <v>30</v>
      </c>
      <c r="B17" s="12">
        <v>201</v>
      </c>
      <c r="C17" s="13">
        <v>175</v>
      </c>
      <c r="D17" s="39">
        <v>150</v>
      </c>
      <c r="E17" s="13">
        <v>2081</v>
      </c>
      <c r="F17" s="13">
        <v>1999</v>
      </c>
      <c r="G17" s="13">
        <v>1166</v>
      </c>
      <c r="H17" s="77">
        <v>105.63380281690141</v>
      </c>
      <c r="I17" s="78">
        <v>85.714285714285708</v>
      </c>
      <c r="J17" s="78">
        <v>106.38686131386861</v>
      </c>
      <c r="K17" s="5"/>
    </row>
    <row r="18" spans="1:11" ht="15" customHeight="1" x14ac:dyDescent="0.2">
      <c r="A18" s="18" t="s">
        <v>31</v>
      </c>
      <c r="B18" s="12">
        <v>153</v>
      </c>
      <c r="C18" s="13">
        <v>130</v>
      </c>
      <c r="D18" s="39">
        <v>94</v>
      </c>
      <c r="E18" s="13">
        <v>1777</v>
      </c>
      <c r="F18" s="13">
        <v>1843</v>
      </c>
      <c r="G18" s="13">
        <v>847</v>
      </c>
      <c r="H18" s="77">
        <v>68.115942028985515</v>
      </c>
      <c r="I18" s="78">
        <v>72.307692307692307</v>
      </c>
      <c r="J18" s="78">
        <v>82.153249272550923</v>
      </c>
      <c r="K18" s="5"/>
    </row>
    <row r="19" spans="1:11" ht="15" customHeight="1" x14ac:dyDescent="0.2">
      <c r="A19" s="24" t="s">
        <v>32</v>
      </c>
      <c r="B19" s="25">
        <v>368</v>
      </c>
      <c r="C19" s="26">
        <v>304</v>
      </c>
      <c r="D19" s="40">
        <v>270</v>
      </c>
      <c r="E19" s="26">
        <v>4611</v>
      </c>
      <c r="F19" s="26">
        <v>4417</v>
      </c>
      <c r="G19" s="26">
        <v>2230</v>
      </c>
      <c r="H19" s="79">
        <v>80.118694362017806</v>
      </c>
      <c r="I19" s="80">
        <v>88.81578947368422</v>
      </c>
      <c r="J19" s="80">
        <v>87.007413187670707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5" t="s">
        <v>146</v>
      </c>
    </row>
  </sheetData>
  <mergeCells count="2">
    <mergeCell ref="B4:C4"/>
    <mergeCell ref="H3:J3"/>
  </mergeCells>
  <hyperlinks>
    <hyperlink ref="A21" location="Kazalo!A1" display="nazaj na kazalo" xr:uid="{00000000-0004-0000-0F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26"/>
  <sheetViews>
    <sheetView showGridLines="0" tabSelected="1" workbookViewId="0"/>
  </sheetViews>
  <sheetFormatPr defaultColWidth="9.140625" defaultRowHeight="15" customHeight="1" x14ac:dyDescent="0.2"/>
  <cols>
    <col min="1" max="1" width="21.5703125" style="6" customWidth="1"/>
    <col min="2" max="4" width="7.85546875" style="6" customWidth="1"/>
    <col min="5" max="7" width="9.28515625" style="6" customWidth="1"/>
    <col min="8" max="10" width="7.710937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554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48"/>
      <c r="B3" s="280"/>
      <c r="C3" s="281"/>
      <c r="D3" s="35"/>
      <c r="E3" s="28"/>
      <c r="F3" s="28"/>
      <c r="G3" s="28"/>
      <c r="H3" s="366" t="s">
        <v>61</v>
      </c>
      <c r="I3" s="367"/>
      <c r="J3" s="367"/>
      <c r="K3" s="42"/>
      <c r="L3" s="42"/>
      <c r="M3" s="42"/>
    </row>
    <row r="4" spans="1:17" ht="15" customHeight="1" x14ac:dyDescent="0.2">
      <c r="A4" s="115" t="s">
        <v>87</v>
      </c>
      <c r="B4" s="368"/>
      <c r="C4" s="369"/>
      <c r="D4" s="139"/>
      <c r="E4" s="272"/>
      <c r="F4" s="272"/>
      <c r="G4" s="272"/>
      <c r="H4" s="144" t="s">
        <v>646</v>
      </c>
      <c r="I4" s="140" t="s">
        <v>646</v>
      </c>
      <c r="J4" s="140" t="s">
        <v>602</v>
      </c>
      <c r="K4" s="42"/>
      <c r="L4" s="42"/>
      <c r="M4" s="42"/>
    </row>
    <row r="5" spans="1:17" ht="15" customHeight="1" x14ac:dyDescent="0.2">
      <c r="A5" s="169" t="s">
        <v>58</v>
      </c>
      <c r="B5" s="159" t="s">
        <v>557</v>
      </c>
      <c r="C5" s="160" t="s">
        <v>591</v>
      </c>
      <c r="D5" s="256" t="s">
        <v>646</v>
      </c>
      <c r="E5" s="160" t="s">
        <v>542</v>
      </c>
      <c r="F5" s="160" t="s">
        <v>555</v>
      </c>
      <c r="G5" s="160" t="s">
        <v>602</v>
      </c>
      <c r="H5" s="167" t="s">
        <v>647</v>
      </c>
      <c r="I5" s="168" t="s">
        <v>591</v>
      </c>
      <c r="J5" s="168" t="s">
        <v>601</v>
      </c>
      <c r="K5" s="42"/>
      <c r="L5" s="42"/>
      <c r="M5" s="42"/>
    </row>
    <row r="6" spans="1:17" ht="15" customHeight="1" x14ac:dyDescent="0.2">
      <c r="A6" s="20" t="s">
        <v>20</v>
      </c>
      <c r="B6" s="21">
        <v>5850</v>
      </c>
      <c r="C6" s="22">
        <v>4976</v>
      </c>
      <c r="D6" s="37">
        <v>4573</v>
      </c>
      <c r="E6" s="22">
        <v>64490</v>
      </c>
      <c r="F6" s="22">
        <v>63488</v>
      </c>
      <c r="G6" s="22">
        <v>33955</v>
      </c>
      <c r="H6" s="71">
        <v>104.98163452708906</v>
      </c>
      <c r="I6" s="73">
        <v>91.901125401929264</v>
      </c>
      <c r="J6" s="73">
        <v>97.194790324889084</v>
      </c>
      <c r="K6" s="42"/>
      <c r="L6" s="42"/>
      <c r="M6" s="42"/>
    </row>
    <row r="7" spans="1:17" ht="12.75" customHeight="1" x14ac:dyDescent="0.2">
      <c r="A7" s="11"/>
      <c r="B7" s="15"/>
      <c r="C7" s="16"/>
      <c r="D7" s="38"/>
      <c r="E7" s="16"/>
      <c r="F7" s="16"/>
      <c r="G7" s="16"/>
      <c r="H7" s="74"/>
      <c r="I7" s="76"/>
      <c r="J7" s="76"/>
      <c r="K7" s="42"/>
      <c r="L7" s="42"/>
      <c r="M7" s="42"/>
    </row>
    <row r="8" spans="1:17" ht="15" customHeight="1" x14ac:dyDescent="0.2">
      <c r="A8" s="67" t="s">
        <v>33</v>
      </c>
      <c r="B8" s="68">
        <v>3366</v>
      </c>
      <c r="C8" s="17">
        <v>2869</v>
      </c>
      <c r="D8" s="69">
        <v>2544</v>
      </c>
      <c r="E8" s="17">
        <v>37390</v>
      </c>
      <c r="F8" s="17">
        <v>36914</v>
      </c>
      <c r="G8" s="17">
        <v>19713</v>
      </c>
      <c r="H8" s="123">
        <v>101.19331742243436</v>
      </c>
      <c r="I8" s="76">
        <v>88.672011153712091</v>
      </c>
      <c r="J8" s="76">
        <v>97.017569762291458</v>
      </c>
      <c r="K8" s="3"/>
      <c r="L8" s="3"/>
      <c r="M8" s="3"/>
    </row>
    <row r="9" spans="1:17" ht="15" customHeight="1" x14ac:dyDescent="0.2">
      <c r="A9" s="41" t="s">
        <v>39</v>
      </c>
      <c r="B9" s="12">
        <v>324</v>
      </c>
      <c r="C9" s="13">
        <v>275</v>
      </c>
      <c r="D9" s="39">
        <v>277</v>
      </c>
      <c r="E9" s="13">
        <v>3648</v>
      </c>
      <c r="F9" s="13">
        <v>3737</v>
      </c>
      <c r="G9" s="13">
        <v>1910</v>
      </c>
      <c r="H9" s="77">
        <v>103.35820895522387</v>
      </c>
      <c r="I9" s="78">
        <v>100.72727272727273</v>
      </c>
      <c r="J9" s="78">
        <v>96.124811273276293</v>
      </c>
      <c r="K9" s="3"/>
      <c r="L9" s="3"/>
      <c r="M9" s="3"/>
      <c r="P9" s="7"/>
      <c r="Q9" s="8"/>
    </row>
    <row r="10" spans="1:17" ht="15" customHeight="1" x14ac:dyDescent="0.2">
      <c r="A10" s="41" t="s">
        <v>36</v>
      </c>
      <c r="B10" s="12">
        <v>204</v>
      </c>
      <c r="C10" s="13">
        <v>144</v>
      </c>
      <c r="D10" s="39">
        <v>135</v>
      </c>
      <c r="E10" s="13">
        <v>2451</v>
      </c>
      <c r="F10" s="13">
        <v>2296</v>
      </c>
      <c r="G10" s="13">
        <v>1159</v>
      </c>
      <c r="H10" s="77">
        <v>78.034682080924853</v>
      </c>
      <c r="I10" s="78">
        <v>93.75</v>
      </c>
      <c r="J10" s="78">
        <v>87.603930461073318</v>
      </c>
      <c r="K10" s="3"/>
      <c r="L10" s="3"/>
      <c r="M10" s="3"/>
      <c r="P10" s="7"/>
      <c r="Q10" s="8"/>
    </row>
    <row r="11" spans="1:17" ht="15" customHeight="1" x14ac:dyDescent="0.2">
      <c r="A11" s="41" t="s">
        <v>35</v>
      </c>
      <c r="B11" s="12">
        <v>1120</v>
      </c>
      <c r="C11" s="13">
        <v>952</v>
      </c>
      <c r="D11" s="39">
        <v>824</v>
      </c>
      <c r="E11" s="13">
        <v>12267</v>
      </c>
      <c r="F11" s="13">
        <v>11766</v>
      </c>
      <c r="G11" s="13">
        <v>6518</v>
      </c>
      <c r="H11" s="77">
        <v>104.70139771283355</v>
      </c>
      <c r="I11" s="78">
        <v>86.554621848739501</v>
      </c>
      <c r="J11" s="78">
        <v>101.76424668227948</v>
      </c>
      <c r="K11" s="4"/>
      <c r="L11" s="4"/>
      <c r="M11" s="4"/>
      <c r="P11" s="7"/>
      <c r="Q11" s="8"/>
    </row>
    <row r="12" spans="1:17" ht="15" customHeight="1" x14ac:dyDescent="0.2">
      <c r="A12" s="41" t="s">
        <v>34</v>
      </c>
      <c r="B12" s="12">
        <v>481</v>
      </c>
      <c r="C12" s="13">
        <v>423</v>
      </c>
      <c r="D12" s="39">
        <v>358</v>
      </c>
      <c r="E12" s="13">
        <v>4989</v>
      </c>
      <c r="F12" s="13">
        <v>5023</v>
      </c>
      <c r="G12" s="13">
        <v>2845</v>
      </c>
      <c r="H12" s="77">
        <v>110.83591331269349</v>
      </c>
      <c r="I12" s="78">
        <v>84.633569739952719</v>
      </c>
      <c r="J12" s="78">
        <v>99.094392197840477</v>
      </c>
      <c r="K12" s="4"/>
      <c r="L12" s="4"/>
      <c r="M12" s="4"/>
      <c r="P12" s="7"/>
      <c r="Q12" s="8"/>
    </row>
    <row r="13" spans="1:17" ht="15" customHeight="1" x14ac:dyDescent="0.2">
      <c r="A13" s="41" t="s">
        <v>470</v>
      </c>
      <c r="B13" s="12">
        <v>211</v>
      </c>
      <c r="C13" s="13">
        <v>177</v>
      </c>
      <c r="D13" s="39">
        <v>151</v>
      </c>
      <c r="E13" s="13">
        <v>2122</v>
      </c>
      <c r="F13" s="13">
        <v>2037</v>
      </c>
      <c r="G13" s="13">
        <v>1154</v>
      </c>
      <c r="H13" s="77">
        <v>101.34228187919463</v>
      </c>
      <c r="I13" s="78">
        <v>85.310734463276845</v>
      </c>
      <c r="J13" s="78">
        <v>105.58096980786826</v>
      </c>
      <c r="K13" s="4"/>
      <c r="L13" s="4"/>
      <c r="M13" s="4"/>
      <c r="P13" s="7"/>
      <c r="Q13" s="8"/>
    </row>
    <row r="14" spans="1:17" ht="15" customHeight="1" x14ac:dyDescent="0.2">
      <c r="A14" s="41" t="s">
        <v>471</v>
      </c>
      <c r="B14" s="12">
        <v>120</v>
      </c>
      <c r="C14" s="13">
        <v>102</v>
      </c>
      <c r="D14" s="39">
        <v>102</v>
      </c>
      <c r="E14" s="13">
        <v>1362</v>
      </c>
      <c r="F14" s="13">
        <v>1325</v>
      </c>
      <c r="G14" s="13">
        <v>684</v>
      </c>
      <c r="H14" s="77">
        <v>110.86956521739131</v>
      </c>
      <c r="I14" s="78">
        <v>100</v>
      </c>
      <c r="J14" s="78">
        <v>93.061224489795919</v>
      </c>
      <c r="K14" s="4"/>
      <c r="L14" s="4"/>
      <c r="M14" s="4"/>
      <c r="P14" s="7"/>
      <c r="Q14" s="8"/>
    </row>
    <row r="15" spans="1:17" ht="15" customHeight="1" x14ac:dyDescent="0.2">
      <c r="A15" s="41" t="s">
        <v>37</v>
      </c>
      <c r="B15" s="12">
        <v>763</v>
      </c>
      <c r="C15" s="13">
        <v>670</v>
      </c>
      <c r="D15" s="39">
        <v>605</v>
      </c>
      <c r="E15" s="13">
        <v>8868</v>
      </c>
      <c r="F15" s="13">
        <v>8947</v>
      </c>
      <c r="G15" s="13">
        <v>4618</v>
      </c>
      <c r="H15" s="77">
        <v>102.89115646258504</v>
      </c>
      <c r="I15" s="78">
        <v>90.298507462686572</v>
      </c>
      <c r="J15" s="78">
        <v>94.187232306750971</v>
      </c>
      <c r="K15" s="4"/>
      <c r="L15" s="4"/>
      <c r="M15" s="4"/>
      <c r="P15" s="7"/>
      <c r="Q15" s="8"/>
    </row>
    <row r="16" spans="1:17" ht="15" customHeight="1" x14ac:dyDescent="0.2">
      <c r="A16" s="41" t="s">
        <v>38</v>
      </c>
      <c r="B16" s="12">
        <v>143</v>
      </c>
      <c r="C16" s="13">
        <v>126</v>
      </c>
      <c r="D16" s="39">
        <v>92</v>
      </c>
      <c r="E16" s="13">
        <v>1683</v>
      </c>
      <c r="F16" s="13">
        <v>1783</v>
      </c>
      <c r="G16" s="13">
        <v>825</v>
      </c>
      <c r="H16" s="77">
        <v>68.656716417910445</v>
      </c>
      <c r="I16" s="78">
        <v>73.015873015873012</v>
      </c>
      <c r="J16" s="78">
        <v>82.335329341317362</v>
      </c>
      <c r="K16" s="4"/>
      <c r="L16" s="4"/>
      <c r="M16" s="4"/>
      <c r="P16" s="7"/>
      <c r="Q16" s="8"/>
    </row>
    <row r="17" spans="1:17" ht="15" customHeight="1" x14ac:dyDescent="0.2">
      <c r="A17" s="41"/>
      <c r="B17" s="12"/>
      <c r="C17" s="13"/>
      <c r="D17" s="39"/>
      <c r="E17" s="13"/>
      <c r="F17" s="13"/>
      <c r="G17" s="13"/>
      <c r="H17" s="77"/>
      <c r="I17" s="78"/>
      <c r="J17" s="78"/>
      <c r="K17" s="4"/>
      <c r="L17" s="4"/>
      <c r="M17" s="4"/>
      <c r="P17" s="7"/>
      <c r="Q17" s="8"/>
    </row>
    <row r="18" spans="1:17" ht="15" customHeight="1" x14ac:dyDescent="0.2">
      <c r="A18" s="67" t="s">
        <v>40</v>
      </c>
      <c r="B18" s="68">
        <v>2237</v>
      </c>
      <c r="C18" s="17">
        <v>1881</v>
      </c>
      <c r="D18" s="69">
        <v>1812</v>
      </c>
      <c r="E18" s="17">
        <v>25013</v>
      </c>
      <c r="F18" s="17">
        <v>23896</v>
      </c>
      <c r="G18" s="17">
        <v>12561</v>
      </c>
      <c r="H18" s="123">
        <v>106.83962264150944</v>
      </c>
      <c r="I18" s="76">
        <v>96.33173843700159</v>
      </c>
      <c r="J18" s="76">
        <v>97.341909485430875</v>
      </c>
      <c r="K18" s="4"/>
      <c r="L18" s="4"/>
      <c r="M18" s="4"/>
      <c r="P18" s="7"/>
      <c r="Q18" s="8"/>
    </row>
    <row r="19" spans="1:17" ht="15" customHeight="1" x14ac:dyDescent="0.2">
      <c r="A19" s="41" t="s">
        <v>42</v>
      </c>
      <c r="B19" s="12">
        <v>492</v>
      </c>
      <c r="C19" s="13">
        <v>381</v>
      </c>
      <c r="D19" s="39">
        <v>404</v>
      </c>
      <c r="E19" s="13">
        <v>5066</v>
      </c>
      <c r="F19" s="13">
        <v>4932</v>
      </c>
      <c r="G19" s="13">
        <v>2708</v>
      </c>
      <c r="H19" s="77">
        <v>117.10144927536233</v>
      </c>
      <c r="I19" s="78">
        <v>106.03674540682415</v>
      </c>
      <c r="J19" s="78">
        <v>101.68982350732256</v>
      </c>
      <c r="K19" s="4"/>
      <c r="L19" s="4"/>
      <c r="M19" s="4"/>
      <c r="P19" s="7"/>
      <c r="Q19" s="8"/>
    </row>
    <row r="20" spans="1:17" ht="15" customHeight="1" x14ac:dyDescent="0.2">
      <c r="A20" s="41" t="s">
        <v>43</v>
      </c>
      <c r="B20" s="12">
        <v>269</v>
      </c>
      <c r="C20" s="13">
        <v>230</v>
      </c>
      <c r="D20" s="39">
        <v>177</v>
      </c>
      <c r="E20" s="13">
        <v>2658</v>
      </c>
      <c r="F20" s="13">
        <v>2478</v>
      </c>
      <c r="G20" s="13">
        <v>1346</v>
      </c>
      <c r="H20" s="77">
        <v>109.25925925925925</v>
      </c>
      <c r="I20" s="78">
        <v>76.956521739130437</v>
      </c>
      <c r="J20" s="78">
        <v>102.0470053070508</v>
      </c>
      <c r="K20" s="4"/>
      <c r="L20" s="4"/>
      <c r="M20" s="4"/>
      <c r="P20" s="7"/>
      <c r="Q20" s="8"/>
    </row>
    <row r="21" spans="1:17" ht="15" customHeight="1" x14ac:dyDescent="0.2">
      <c r="A21" s="41" t="s">
        <v>44</v>
      </c>
      <c r="B21" s="12">
        <v>391</v>
      </c>
      <c r="C21" s="13">
        <v>283</v>
      </c>
      <c r="D21" s="39">
        <v>295</v>
      </c>
      <c r="E21" s="13">
        <v>3702</v>
      </c>
      <c r="F21" s="13">
        <v>3501</v>
      </c>
      <c r="G21" s="13">
        <v>2070</v>
      </c>
      <c r="H21" s="77">
        <v>96.721311475409834</v>
      </c>
      <c r="I21" s="78">
        <v>104.24028268551237</v>
      </c>
      <c r="J21" s="78">
        <v>101.620029455081</v>
      </c>
      <c r="K21" s="5"/>
      <c r="L21" s="5"/>
      <c r="M21" s="5"/>
      <c r="P21" s="7"/>
      <c r="Q21" s="8"/>
    </row>
    <row r="22" spans="1:17" ht="15" customHeight="1" x14ac:dyDescent="0.2">
      <c r="A22" s="41" t="s">
        <v>41</v>
      </c>
      <c r="B22" s="12">
        <v>1085</v>
      </c>
      <c r="C22" s="13">
        <v>987</v>
      </c>
      <c r="D22" s="39">
        <v>936</v>
      </c>
      <c r="E22" s="13">
        <v>13587</v>
      </c>
      <c r="F22" s="13">
        <v>12985</v>
      </c>
      <c r="G22" s="13">
        <v>6437</v>
      </c>
      <c r="H22" s="77">
        <v>105.88235294117648</v>
      </c>
      <c r="I22" s="78">
        <v>94.832826747720361</v>
      </c>
      <c r="J22" s="78">
        <v>93.493100944081334</v>
      </c>
      <c r="K22" s="5"/>
      <c r="L22" s="5"/>
      <c r="M22" s="5"/>
      <c r="P22" s="7"/>
      <c r="Q22" s="8"/>
    </row>
    <row r="23" spans="1:17" ht="15" customHeight="1" x14ac:dyDescent="0.2">
      <c r="A23" s="41"/>
      <c r="B23" s="12"/>
      <c r="C23" s="13"/>
      <c r="D23" s="39"/>
      <c r="E23" s="13"/>
      <c r="F23" s="13"/>
      <c r="G23" s="13"/>
      <c r="H23" s="77"/>
      <c r="I23" s="78"/>
      <c r="J23" s="78"/>
      <c r="K23" s="5"/>
      <c r="L23" s="5"/>
      <c r="M23" s="5"/>
      <c r="P23" s="7"/>
      <c r="Q23" s="8"/>
    </row>
    <row r="24" spans="1:17" ht="15" customHeight="1" x14ac:dyDescent="0.2">
      <c r="A24" s="24" t="s">
        <v>63</v>
      </c>
      <c r="B24" s="25">
        <v>247</v>
      </c>
      <c r="C24" s="26">
        <v>226</v>
      </c>
      <c r="D24" s="40">
        <v>217</v>
      </c>
      <c r="E24" s="26">
        <v>2087</v>
      </c>
      <c r="F24" s="26">
        <v>2678</v>
      </c>
      <c r="G24" s="26">
        <v>1681</v>
      </c>
      <c r="H24" s="79">
        <v>148.63013698630135</v>
      </c>
      <c r="I24" s="80">
        <v>96.017699115044252</v>
      </c>
      <c r="J24" s="80">
        <v>98.18925233644859</v>
      </c>
      <c r="K24" s="5"/>
      <c r="L24" s="5"/>
      <c r="M24" s="5"/>
      <c r="P24" s="7"/>
      <c r="Q24" s="8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</row>
    <row r="26" spans="1:17" ht="15" customHeight="1" x14ac:dyDescent="0.2">
      <c r="A26" s="65" t="s">
        <v>146</v>
      </c>
      <c r="B26" s="10"/>
    </row>
  </sheetData>
  <mergeCells count="2">
    <mergeCell ref="B4:C4"/>
    <mergeCell ref="H3:J3"/>
  </mergeCells>
  <hyperlinks>
    <hyperlink ref="A26" location="Kazalo!A1" display="nazaj na kazalo" xr:uid="{13329879-7B35-417A-9D14-8BC9700B684F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U22"/>
  <sheetViews>
    <sheetView showGridLines="0" tabSelected="1" workbookViewId="0"/>
  </sheetViews>
  <sheetFormatPr defaultColWidth="9.140625" defaultRowHeight="15" customHeight="1" x14ac:dyDescent="0.2"/>
  <cols>
    <col min="1" max="1" width="17.7109375" style="6" customWidth="1"/>
    <col min="2" max="16" width="7.57031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182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46"/>
      <c r="B3" s="376" t="s">
        <v>66</v>
      </c>
      <c r="C3" s="377"/>
      <c r="D3" s="378"/>
      <c r="E3" s="376" t="s">
        <v>51</v>
      </c>
      <c r="F3" s="377"/>
      <c r="G3" s="378"/>
      <c r="H3" s="376" t="s">
        <v>53</v>
      </c>
      <c r="I3" s="377"/>
      <c r="J3" s="378"/>
      <c r="K3" s="373" t="s">
        <v>55</v>
      </c>
      <c r="L3" s="370"/>
      <c r="M3" s="374"/>
      <c r="N3" s="373" t="s">
        <v>69</v>
      </c>
      <c r="O3" s="370"/>
      <c r="P3" s="370"/>
      <c r="Q3" s="42"/>
    </row>
    <row r="4" spans="1:21" ht="15" customHeight="1" x14ac:dyDescent="0.2">
      <c r="A4" s="235"/>
      <c r="B4" s="371" t="s">
        <v>57</v>
      </c>
      <c r="C4" s="372"/>
      <c r="D4" s="375"/>
      <c r="E4" s="371" t="s">
        <v>52</v>
      </c>
      <c r="F4" s="372"/>
      <c r="G4" s="375"/>
      <c r="H4" s="371" t="s">
        <v>54</v>
      </c>
      <c r="I4" s="372"/>
      <c r="J4" s="375"/>
      <c r="K4" s="371" t="s">
        <v>56</v>
      </c>
      <c r="L4" s="372"/>
      <c r="M4" s="375"/>
      <c r="N4" s="371" t="s">
        <v>68</v>
      </c>
      <c r="O4" s="372"/>
      <c r="P4" s="372"/>
      <c r="Q4" s="42"/>
    </row>
    <row r="5" spans="1:21" ht="15" customHeight="1" x14ac:dyDescent="0.2">
      <c r="A5" s="235" t="s">
        <v>65</v>
      </c>
      <c r="B5" s="282"/>
      <c r="C5" s="283"/>
      <c r="D5" s="138" t="s">
        <v>602</v>
      </c>
      <c r="E5" s="282"/>
      <c r="F5" s="283"/>
      <c r="G5" s="138" t="s">
        <v>602</v>
      </c>
      <c r="H5" s="282"/>
      <c r="I5" s="283"/>
      <c r="J5" s="138" t="s">
        <v>602</v>
      </c>
      <c r="K5" s="282"/>
      <c r="L5" s="283"/>
      <c r="M5" s="138" t="s">
        <v>602</v>
      </c>
      <c r="N5" s="282"/>
      <c r="O5" s="283"/>
      <c r="P5" s="138" t="s">
        <v>602</v>
      </c>
      <c r="Q5" s="44"/>
    </row>
    <row r="6" spans="1:21" ht="15" customHeight="1" x14ac:dyDescent="0.2">
      <c r="A6" s="236" t="s">
        <v>59</v>
      </c>
      <c r="B6" s="159" t="s">
        <v>646</v>
      </c>
      <c r="C6" s="160" t="s">
        <v>602</v>
      </c>
      <c r="D6" s="160" t="s">
        <v>601</v>
      </c>
      <c r="E6" s="159" t="s">
        <v>646</v>
      </c>
      <c r="F6" s="160" t="s">
        <v>602</v>
      </c>
      <c r="G6" s="160" t="s">
        <v>601</v>
      </c>
      <c r="H6" s="159" t="s">
        <v>646</v>
      </c>
      <c r="I6" s="160" t="s">
        <v>602</v>
      </c>
      <c r="J6" s="160" t="s">
        <v>601</v>
      </c>
      <c r="K6" s="159" t="s">
        <v>646</v>
      </c>
      <c r="L6" s="160" t="s">
        <v>602</v>
      </c>
      <c r="M6" s="160" t="s">
        <v>601</v>
      </c>
      <c r="N6" s="159" t="s">
        <v>646</v>
      </c>
      <c r="O6" s="160" t="s">
        <v>602</v>
      </c>
      <c r="P6" s="160" t="s">
        <v>601</v>
      </c>
      <c r="Q6" s="42"/>
    </row>
    <row r="7" spans="1:21" ht="15" customHeight="1" x14ac:dyDescent="0.2">
      <c r="A7" s="20" t="s">
        <v>20</v>
      </c>
      <c r="B7" s="21">
        <v>4573</v>
      </c>
      <c r="C7" s="22">
        <v>33955</v>
      </c>
      <c r="D7" s="100">
        <v>97.194790324889084</v>
      </c>
      <c r="E7" s="21">
        <v>2860</v>
      </c>
      <c r="F7" s="22">
        <v>23341</v>
      </c>
      <c r="G7" s="100">
        <v>99.828920918694664</v>
      </c>
      <c r="H7" s="21">
        <v>422</v>
      </c>
      <c r="I7" s="22">
        <v>2827</v>
      </c>
      <c r="J7" s="100">
        <v>90.550928891736078</v>
      </c>
      <c r="K7" s="21">
        <v>259</v>
      </c>
      <c r="L7" s="22">
        <v>1479</v>
      </c>
      <c r="M7" s="72">
        <v>95.112540192926048</v>
      </c>
      <c r="N7" s="21">
        <v>1032</v>
      </c>
      <c r="O7" s="22">
        <v>6308</v>
      </c>
      <c r="P7" s="72">
        <v>91.726043332848633</v>
      </c>
      <c r="Q7" s="42"/>
    </row>
    <row r="8" spans="1:21" ht="12.75" customHeight="1" x14ac:dyDescent="0.2">
      <c r="A8" s="11"/>
      <c r="B8" s="15"/>
      <c r="C8" s="16"/>
      <c r="D8" s="101"/>
      <c r="E8" s="15"/>
      <c r="F8" s="16"/>
      <c r="G8" s="101"/>
      <c r="H8" s="15"/>
      <c r="I8" s="16"/>
      <c r="J8" s="101"/>
      <c r="K8" s="15"/>
      <c r="L8" s="16"/>
      <c r="M8" s="75"/>
      <c r="N8" s="15"/>
      <c r="O8" s="16"/>
      <c r="P8" s="75"/>
      <c r="Q8" s="42"/>
    </row>
    <row r="9" spans="1:21" ht="15" customHeight="1" x14ac:dyDescent="0.2">
      <c r="A9" s="18" t="s">
        <v>21</v>
      </c>
      <c r="B9" s="12">
        <v>479</v>
      </c>
      <c r="C9" s="13">
        <v>3622</v>
      </c>
      <c r="D9" s="102">
        <v>95.744118424530797</v>
      </c>
      <c r="E9" s="12">
        <v>280</v>
      </c>
      <c r="F9" s="13">
        <v>2440</v>
      </c>
      <c r="G9" s="102">
        <v>98.785425101214571</v>
      </c>
      <c r="H9" s="12">
        <v>49</v>
      </c>
      <c r="I9" s="13">
        <v>325</v>
      </c>
      <c r="J9" s="102">
        <v>91.807909604519779</v>
      </c>
      <c r="K9" s="12">
        <v>40</v>
      </c>
      <c r="L9" s="13">
        <v>137</v>
      </c>
      <c r="M9" s="78">
        <v>115.12605042016806</v>
      </c>
      <c r="N9" s="12">
        <v>110</v>
      </c>
      <c r="O9" s="13">
        <v>720</v>
      </c>
      <c r="P9" s="78">
        <v>85.714285714285708</v>
      </c>
      <c r="Q9" s="3"/>
    </row>
    <row r="10" spans="1:21" ht="15" customHeight="1" x14ac:dyDescent="0.2">
      <c r="A10" s="18" t="s">
        <v>22</v>
      </c>
      <c r="B10" s="12">
        <v>381</v>
      </c>
      <c r="C10" s="13">
        <v>2749</v>
      </c>
      <c r="D10" s="102">
        <v>103.22944048066091</v>
      </c>
      <c r="E10" s="12">
        <v>253</v>
      </c>
      <c r="F10" s="13">
        <v>1865</v>
      </c>
      <c r="G10" s="102">
        <v>99.360681939264779</v>
      </c>
      <c r="H10" s="12">
        <v>17</v>
      </c>
      <c r="I10" s="13">
        <v>197</v>
      </c>
      <c r="J10" s="102">
        <v>110.67415730337078</v>
      </c>
      <c r="K10" s="12">
        <v>18</v>
      </c>
      <c r="L10" s="13">
        <v>113</v>
      </c>
      <c r="M10" s="78">
        <v>125.55555555555556</v>
      </c>
      <c r="N10" s="12">
        <v>93</v>
      </c>
      <c r="O10" s="13">
        <v>574</v>
      </c>
      <c r="P10" s="78">
        <v>110.81081081081081</v>
      </c>
      <c r="Q10" s="3"/>
      <c r="T10" s="7"/>
      <c r="U10" s="8"/>
    </row>
    <row r="11" spans="1:21" ht="15" customHeight="1" x14ac:dyDescent="0.2">
      <c r="A11" s="18" t="s">
        <v>23</v>
      </c>
      <c r="B11" s="12">
        <v>426</v>
      </c>
      <c r="C11" s="13">
        <v>2850</v>
      </c>
      <c r="D11" s="102">
        <v>101.31532172058301</v>
      </c>
      <c r="E11" s="12">
        <v>275</v>
      </c>
      <c r="F11" s="13">
        <v>2065</v>
      </c>
      <c r="G11" s="102">
        <v>105.0356052899288</v>
      </c>
      <c r="H11" s="12">
        <v>39</v>
      </c>
      <c r="I11" s="13">
        <v>231</v>
      </c>
      <c r="J11" s="102">
        <v>101.76211453744493</v>
      </c>
      <c r="K11" s="12">
        <v>20</v>
      </c>
      <c r="L11" s="13">
        <v>123</v>
      </c>
      <c r="M11" s="78">
        <v>100.81967213114753</v>
      </c>
      <c r="N11" s="12">
        <v>92</v>
      </c>
      <c r="O11" s="13">
        <v>431</v>
      </c>
      <c r="P11" s="78">
        <v>86.546184738955816</v>
      </c>
      <c r="Q11" s="3"/>
      <c r="T11" s="7"/>
      <c r="U11" s="8"/>
    </row>
    <row r="12" spans="1:21" ht="15" customHeight="1" x14ac:dyDescent="0.2">
      <c r="A12" s="18" t="s">
        <v>24</v>
      </c>
      <c r="B12" s="12">
        <v>1157</v>
      </c>
      <c r="C12" s="13">
        <v>7859</v>
      </c>
      <c r="D12" s="102">
        <v>93.281899109792292</v>
      </c>
      <c r="E12" s="12">
        <v>738</v>
      </c>
      <c r="F12" s="13">
        <v>5441</v>
      </c>
      <c r="G12" s="102">
        <v>96.266808209483372</v>
      </c>
      <c r="H12" s="12">
        <v>115</v>
      </c>
      <c r="I12" s="13">
        <v>721</v>
      </c>
      <c r="J12" s="102">
        <v>93.272962483829232</v>
      </c>
      <c r="K12" s="12">
        <v>63</v>
      </c>
      <c r="L12" s="13">
        <v>345</v>
      </c>
      <c r="M12" s="78">
        <v>84.146341463414629</v>
      </c>
      <c r="N12" s="12">
        <v>241</v>
      </c>
      <c r="O12" s="13">
        <v>1352</v>
      </c>
      <c r="P12" s="78">
        <v>85.031446540880509</v>
      </c>
      <c r="Q12" s="4"/>
      <c r="T12" s="7"/>
      <c r="U12" s="8"/>
    </row>
    <row r="13" spans="1:21" ht="15" customHeight="1" x14ac:dyDescent="0.2">
      <c r="A13" s="18" t="s">
        <v>25</v>
      </c>
      <c r="B13" s="12">
        <v>664</v>
      </c>
      <c r="C13" s="13">
        <v>5325</v>
      </c>
      <c r="D13" s="102">
        <v>99.737778610226641</v>
      </c>
      <c r="E13" s="12">
        <v>431</v>
      </c>
      <c r="F13" s="13">
        <v>3740</v>
      </c>
      <c r="G13" s="102">
        <v>103.74479889042996</v>
      </c>
      <c r="H13" s="12">
        <v>52</v>
      </c>
      <c r="I13" s="13">
        <v>324</v>
      </c>
      <c r="J13" s="102">
        <v>82.233502538071065</v>
      </c>
      <c r="K13" s="12">
        <v>24</v>
      </c>
      <c r="L13" s="13">
        <v>247</v>
      </c>
      <c r="M13" s="78">
        <v>80.983606557377058</v>
      </c>
      <c r="N13" s="12">
        <v>157</v>
      </c>
      <c r="O13" s="13">
        <v>1014</v>
      </c>
      <c r="P13" s="78">
        <v>97.971014492753625</v>
      </c>
      <c r="Q13" s="4"/>
      <c r="T13" s="7"/>
      <c r="U13" s="8"/>
    </row>
    <row r="14" spans="1:21" ht="15" customHeight="1" x14ac:dyDescent="0.2">
      <c r="A14" s="18" t="s">
        <v>26</v>
      </c>
      <c r="B14" s="12">
        <v>363</v>
      </c>
      <c r="C14" s="13">
        <v>2863</v>
      </c>
      <c r="D14" s="102">
        <v>100.17494751574527</v>
      </c>
      <c r="E14" s="12">
        <v>216</v>
      </c>
      <c r="F14" s="13">
        <v>1857</v>
      </c>
      <c r="G14" s="102">
        <v>103.97536394176932</v>
      </c>
      <c r="H14" s="12">
        <v>23</v>
      </c>
      <c r="I14" s="13">
        <v>192</v>
      </c>
      <c r="J14" s="102">
        <v>83.116883116883116</v>
      </c>
      <c r="K14" s="12">
        <v>12</v>
      </c>
      <c r="L14" s="13">
        <v>102</v>
      </c>
      <c r="M14" s="78">
        <v>141.66666666666669</v>
      </c>
      <c r="N14" s="12">
        <v>112</v>
      </c>
      <c r="O14" s="13">
        <v>712</v>
      </c>
      <c r="P14" s="78">
        <v>92.587776332899878</v>
      </c>
      <c r="Q14" s="5"/>
      <c r="T14" s="7"/>
      <c r="U14" s="8"/>
    </row>
    <row r="15" spans="1:21" ht="15" customHeight="1" x14ac:dyDescent="0.2">
      <c r="A15" s="18" t="s">
        <v>27</v>
      </c>
      <c r="B15" s="12">
        <v>180</v>
      </c>
      <c r="C15" s="13">
        <v>1328</v>
      </c>
      <c r="D15" s="102">
        <v>101.06544901065449</v>
      </c>
      <c r="E15" s="12">
        <v>106</v>
      </c>
      <c r="F15" s="13">
        <v>878</v>
      </c>
      <c r="G15" s="102">
        <v>109.47630922693267</v>
      </c>
      <c r="H15" s="12">
        <v>18</v>
      </c>
      <c r="I15" s="13">
        <v>117</v>
      </c>
      <c r="J15" s="102">
        <v>82.978723404255319</v>
      </c>
      <c r="K15" s="12">
        <v>11</v>
      </c>
      <c r="L15" s="13">
        <v>49</v>
      </c>
      <c r="M15" s="78">
        <v>64.473684210526315</v>
      </c>
      <c r="N15" s="12">
        <v>45</v>
      </c>
      <c r="O15" s="13">
        <v>284</v>
      </c>
      <c r="P15" s="78">
        <v>96.271186440677965</v>
      </c>
      <c r="Q15" s="5"/>
      <c r="T15" s="7"/>
      <c r="U15" s="8"/>
    </row>
    <row r="16" spans="1:21" ht="15" customHeight="1" x14ac:dyDescent="0.2">
      <c r="A16" s="18" t="s">
        <v>28</v>
      </c>
      <c r="B16" s="12">
        <v>211</v>
      </c>
      <c r="C16" s="13">
        <v>1450</v>
      </c>
      <c r="D16" s="102">
        <v>101.61177295024527</v>
      </c>
      <c r="E16" s="12">
        <v>102</v>
      </c>
      <c r="F16" s="13">
        <v>917</v>
      </c>
      <c r="G16" s="102">
        <v>104.80000000000001</v>
      </c>
      <c r="H16" s="12">
        <v>26</v>
      </c>
      <c r="I16" s="13">
        <v>172</v>
      </c>
      <c r="J16" s="102">
        <v>86.868686868686879</v>
      </c>
      <c r="K16" s="12">
        <v>29</v>
      </c>
      <c r="L16" s="13">
        <v>137</v>
      </c>
      <c r="M16" s="78">
        <v>102.23880597014924</v>
      </c>
      <c r="N16" s="12">
        <v>54</v>
      </c>
      <c r="O16" s="13">
        <v>224</v>
      </c>
      <c r="P16" s="78">
        <v>101.81818181818181</v>
      </c>
      <c r="Q16" s="5"/>
      <c r="T16" s="7"/>
      <c r="U16" s="8"/>
    </row>
    <row r="17" spans="1:21" ht="15" customHeight="1" x14ac:dyDescent="0.2">
      <c r="A17" s="18" t="s">
        <v>29</v>
      </c>
      <c r="B17" s="12">
        <v>198</v>
      </c>
      <c r="C17" s="13">
        <v>1666</v>
      </c>
      <c r="D17" s="102">
        <v>102.6494146642021</v>
      </c>
      <c r="E17" s="12">
        <v>135</v>
      </c>
      <c r="F17" s="13">
        <v>1225</v>
      </c>
      <c r="G17" s="102">
        <v>105.96885813148789</v>
      </c>
      <c r="H17" s="12">
        <v>14</v>
      </c>
      <c r="I17" s="13">
        <v>113</v>
      </c>
      <c r="J17" s="102">
        <v>77.931034482758619</v>
      </c>
      <c r="K17" s="12">
        <v>16</v>
      </c>
      <c r="L17" s="13">
        <v>73</v>
      </c>
      <c r="M17" s="78">
        <v>137.73584905660377</v>
      </c>
      <c r="N17" s="12">
        <v>33</v>
      </c>
      <c r="O17" s="13">
        <v>255</v>
      </c>
      <c r="P17" s="78">
        <v>94.79553903345726</v>
      </c>
      <c r="Q17" s="5"/>
      <c r="T17" s="7"/>
      <c r="U17" s="8"/>
    </row>
    <row r="18" spans="1:21" ht="15" customHeight="1" x14ac:dyDescent="0.2">
      <c r="A18" s="18" t="s">
        <v>30</v>
      </c>
      <c r="B18" s="12">
        <v>150</v>
      </c>
      <c r="C18" s="13">
        <v>1166</v>
      </c>
      <c r="D18" s="102">
        <v>106.38686131386861</v>
      </c>
      <c r="E18" s="12">
        <v>84</v>
      </c>
      <c r="F18" s="13">
        <v>741</v>
      </c>
      <c r="G18" s="102">
        <v>98.931909212283045</v>
      </c>
      <c r="H18" s="12">
        <v>23</v>
      </c>
      <c r="I18" s="13">
        <v>125</v>
      </c>
      <c r="J18" s="102">
        <v>91.911764705882348</v>
      </c>
      <c r="K18" s="12">
        <v>11</v>
      </c>
      <c r="L18" s="13">
        <v>44</v>
      </c>
      <c r="M18" s="78">
        <v>141.93548387096774</v>
      </c>
      <c r="N18" s="12">
        <v>32</v>
      </c>
      <c r="O18" s="13">
        <v>256</v>
      </c>
      <c r="P18" s="78">
        <v>142.22222222222223</v>
      </c>
      <c r="Q18" s="5"/>
      <c r="T18" s="7"/>
      <c r="U18" s="8"/>
    </row>
    <row r="19" spans="1:21" ht="15" customHeight="1" x14ac:dyDescent="0.2">
      <c r="A19" s="18" t="s">
        <v>31</v>
      </c>
      <c r="B19" s="12">
        <v>94</v>
      </c>
      <c r="C19" s="13">
        <v>847</v>
      </c>
      <c r="D19" s="102">
        <v>82.153249272550923</v>
      </c>
      <c r="E19" s="12">
        <v>59</v>
      </c>
      <c r="F19" s="13">
        <v>552</v>
      </c>
      <c r="G19" s="102">
        <v>88.603531300160512</v>
      </c>
      <c r="H19" s="12">
        <v>12</v>
      </c>
      <c r="I19" s="13">
        <v>79</v>
      </c>
      <c r="J19" s="102">
        <v>90.804597701149419</v>
      </c>
      <c r="K19" s="12">
        <v>2</v>
      </c>
      <c r="L19" s="13">
        <v>27</v>
      </c>
      <c r="M19" s="78">
        <v>50.943396226415096</v>
      </c>
      <c r="N19" s="12">
        <v>21</v>
      </c>
      <c r="O19" s="13">
        <v>189</v>
      </c>
      <c r="P19" s="78">
        <v>70.522388059701484</v>
      </c>
      <c r="Q19" s="5"/>
      <c r="T19" s="7"/>
      <c r="U19" s="8"/>
    </row>
    <row r="20" spans="1:21" ht="15" customHeight="1" x14ac:dyDescent="0.2">
      <c r="A20" s="24" t="s">
        <v>32</v>
      </c>
      <c r="B20" s="25">
        <v>270</v>
      </c>
      <c r="C20" s="26">
        <v>2230</v>
      </c>
      <c r="D20" s="103">
        <v>87.007413187670707</v>
      </c>
      <c r="E20" s="25">
        <v>181</v>
      </c>
      <c r="F20" s="26">
        <v>1620</v>
      </c>
      <c r="G20" s="103">
        <v>89.010989010989007</v>
      </c>
      <c r="H20" s="25">
        <v>34</v>
      </c>
      <c r="I20" s="26">
        <v>231</v>
      </c>
      <c r="J20" s="103">
        <v>89.534883720930239</v>
      </c>
      <c r="K20" s="25">
        <v>13</v>
      </c>
      <c r="L20" s="26">
        <v>82</v>
      </c>
      <c r="M20" s="80">
        <v>91.111111111111114</v>
      </c>
      <c r="N20" s="25">
        <v>42</v>
      </c>
      <c r="O20" s="26">
        <v>297</v>
      </c>
      <c r="P20" s="80">
        <v>75.189873417721515</v>
      </c>
      <c r="Q20" s="5"/>
      <c r="T20" s="7"/>
      <c r="U20" s="8"/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21" ht="15" customHeight="1" x14ac:dyDescent="0.2">
      <c r="A22" s="65" t="s">
        <v>146</v>
      </c>
    </row>
  </sheetData>
  <mergeCells count="10">
    <mergeCell ref="B4:D4"/>
    <mergeCell ref="E4:G4"/>
    <mergeCell ref="H4:J4"/>
    <mergeCell ref="K4:M4"/>
    <mergeCell ref="B3:D3"/>
    <mergeCell ref="N3:P3"/>
    <mergeCell ref="N4:P4"/>
    <mergeCell ref="E3:G3"/>
    <mergeCell ref="H3:J3"/>
    <mergeCell ref="K3:M3"/>
  </mergeCells>
  <hyperlinks>
    <hyperlink ref="A22" location="Kazalo!A1" display="nazaj na kazalo" xr:uid="{00000000-0004-0000-12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27"/>
  <sheetViews>
    <sheetView showGridLines="0" tabSelected="1" workbookViewId="0"/>
  </sheetViews>
  <sheetFormatPr defaultColWidth="9.140625" defaultRowHeight="15" customHeight="1" x14ac:dyDescent="0.2"/>
  <cols>
    <col min="1" max="1" width="21.5703125" style="6" customWidth="1"/>
    <col min="2" max="16" width="7.285156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181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48"/>
      <c r="B3" s="293"/>
      <c r="C3" s="294"/>
      <c r="D3" s="295"/>
      <c r="E3" s="376" t="s">
        <v>51</v>
      </c>
      <c r="F3" s="377"/>
      <c r="G3" s="377"/>
      <c r="H3" s="376" t="s">
        <v>53</v>
      </c>
      <c r="I3" s="377"/>
      <c r="J3" s="378"/>
      <c r="K3" s="373" t="s">
        <v>55</v>
      </c>
      <c r="L3" s="370"/>
      <c r="M3" s="374"/>
      <c r="N3" s="370" t="s">
        <v>69</v>
      </c>
      <c r="O3" s="370"/>
      <c r="P3" s="370"/>
      <c r="Q3" s="42"/>
    </row>
    <row r="4" spans="1:21" ht="15" customHeight="1" x14ac:dyDescent="0.2">
      <c r="A4" s="49"/>
      <c r="B4" s="371" t="s">
        <v>50</v>
      </c>
      <c r="C4" s="372"/>
      <c r="D4" s="375"/>
      <c r="E4" s="371" t="s">
        <v>52</v>
      </c>
      <c r="F4" s="372"/>
      <c r="G4" s="372"/>
      <c r="H4" s="371" t="s">
        <v>54</v>
      </c>
      <c r="I4" s="372"/>
      <c r="J4" s="375"/>
      <c r="K4" s="371" t="s">
        <v>56</v>
      </c>
      <c r="L4" s="372"/>
      <c r="M4" s="375"/>
      <c r="N4" s="372" t="s">
        <v>68</v>
      </c>
      <c r="O4" s="372"/>
      <c r="P4" s="372"/>
      <c r="Q4" s="42"/>
    </row>
    <row r="5" spans="1:21" ht="15" customHeight="1" x14ac:dyDescent="0.2">
      <c r="A5" s="115" t="s">
        <v>87</v>
      </c>
      <c r="B5" s="298"/>
      <c r="C5" s="299"/>
      <c r="D5" s="138" t="s">
        <v>602</v>
      </c>
      <c r="E5" s="298"/>
      <c r="F5" s="299"/>
      <c r="G5" s="138" t="s">
        <v>602</v>
      </c>
      <c r="H5" s="298"/>
      <c r="I5" s="299"/>
      <c r="J5" s="138" t="s">
        <v>602</v>
      </c>
      <c r="K5" s="298"/>
      <c r="L5" s="299"/>
      <c r="M5" s="138" t="s">
        <v>602</v>
      </c>
      <c r="N5" s="298"/>
      <c r="O5" s="299"/>
      <c r="P5" s="138" t="s">
        <v>602</v>
      </c>
      <c r="Q5" s="42"/>
    </row>
    <row r="6" spans="1:21" ht="15" customHeight="1" x14ac:dyDescent="0.2">
      <c r="A6" s="169" t="s">
        <v>58</v>
      </c>
      <c r="B6" s="159" t="s">
        <v>646</v>
      </c>
      <c r="C6" s="160" t="s">
        <v>602</v>
      </c>
      <c r="D6" s="160" t="s">
        <v>601</v>
      </c>
      <c r="E6" s="159" t="s">
        <v>646</v>
      </c>
      <c r="F6" s="160" t="s">
        <v>602</v>
      </c>
      <c r="G6" s="160" t="s">
        <v>601</v>
      </c>
      <c r="H6" s="159" t="s">
        <v>646</v>
      </c>
      <c r="I6" s="160" t="s">
        <v>602</v>
      </c>
      <c r="J6" s="160" t="s">
        <v>601</v>
      </c>
      <c r="K6" s="159" t="s">
        <v>646</v>
      </c>
      <c r="L6" s="160" t="s">
        <v>602</v>
      </c>
      <c r="M6" s="160" t="s">
        <v>601</v>
      </c>
      <c r="N6" s="159" t="s">
        <v>646</v>
      </c>
      <c r="O6" s="160" t="s">
        <v>602</v>
      </c>
      <c r="P6" s="160" t="s">
        <v>601</v>
      </c>
      <c r="Q6" s="42"/>
    </row>
    <row r="7" spans="1:21" ht="15" customHeight="1" x14ac:dyDescent="0.2">
      <c r="A7" s="20" t="s">
        <v>20</v>
      </c>
      <c r="B7" s="21">
        <v>4573</v>
      </c>
      <c r="C7" s="22">
        <v>33955</v>
      </c>
      <c r="D7" s="91">
        <v>97.194790324889084</v>
      </c>
      <c r="E7" s="21">
        <v>2860</v>
      </c>
      <c r="F7" s="22">
        <v>23341</v>
      </c>
      <c r="G7" s="91">
        <v>99.828920918694664</v>
      </c>
      <c r="H7" s="22">
        <v>422</v>
      </c>
      <c r="I7" s="22">
        <v>2827</v>
      </c>
      <c r="J7" s="95">
        <v>90.550928891736078</v>
      </c>
      <c r="K7" s="22">
        <v>259</v>
      </c>
      <c r="L7" s="22">
        <v>1479</v>
      </c>
      <c r="M7" s="99">
        <v>95.112540192926048</v>
      </c>
      <c r="N7" s="89">
        <v>1032</v>
      </c>
      <c r="O7" s="23">
        <v>6308</v>
      </c>
      <c r="P7" s="99">
        <v>91.726043332848633</v>
      </c>
      <c r="Q7" s="42"/>
    </row>
    <row r="8" spans="1:21" ht="12.75" customHeight="1" x14ac:dyDescent="0.2">
      <c r="A8" s="11"/>
      <c r="B8" s="15"/>
      <c r="C8" s="16"/>
      <c r="D8" s="92"/>
      <c r="E8" s="15"/>
      <c r="F8" s="16"/>
      <c r="G8" s="92"/>
      <c r="H8" s="16"/>
      <c r="I8" s="16"/>
      <c r="J8" s="96"/>
      <c r="K8" s="16"/>
      <c r="L8" s="16"/>
      <c r="M8" s="70"/>
      <c r="N8" s="90"/>
      <c r="O8" s="17"/>
      <c r="P8" s="70"/>
      <c r="Q8" s="42"/>
    </row>
    <row r="9" spans="1:21" ht="15" customHeight="1" x14ac:dyDescent="0.2">
      <c r="A9" s="67" t="s">
        <v>33</v>
      </c>
      <c r="B9" s="68">
        <v>2544</v>
      </c>
      <c r="C9" s="17">
        <v>19713</v>
      </c>
      <c r="D9" s="113">
        <v>97.017569762291458</v>
      </c>
      <c r="E9" s="68">
        <v>1577</v>
      </c>
      <c r="F9" s="17">
        <v>13574</v>
      </c>
      <c r="G9" s="113">
        <v>99.955817378497784</v>
      </c>
      <c r="H9" s="17">
        <v>247</v>
      </c>
      <c r="I9" s="17">
        <v>1655</v>
      </c>
      <c r="J9" s="147">
        <v>86.468129571577848</v>
      </c>
      <c r="K9" s="17">
        <v>149</v>
      </c>
      <c r="L9" s="17">
        <v>856</v>
      </c>
      <c r="M9" s="70">
        <v>98.277841561423656</v>
      </c>
      <c r="N9" s="90">
        <v>571</v>
      </c>
      <c r="O9" s="17">
        <v>3628</v>
      </c>
      <c r="P9" s="70">
        <v>91.755184623166414</v>
      </c>
      <c r="Q9" s="3"/>
    </row>
    <row r="10" spans="1:21" ht="15" customHeight="1" x14ac:dyDescent="0.2">
      <c r="A10" s="41" t="s">
        <v>39</v>
      </c>
      <c r="B10" s="12">
        <v>277</v>
      </c>
      <c r="C10" s="13">
        <v>1910</v>
      </c>
      <c r="D10" s="93">
        <v>96.124811273276293</v>
      </c>
      <c r="E10" s="12">
        <v>146</v>
      </c>
      <c r="F10" s="13">
        <v>1257</v>
      </c>
      <c r="G10" s="93">
        <v>99.841143764892763</v>
      </c>
      <c r="H10" s="13">
        <v>35</v>
      </c>
      <c r="I10" s="13">
        <v>225</v>
      </c>
      <c r="J10" s="97">
        <v>83.955223880597018</v>
      </c>
      <c r="K10" s="13">
        <v>30</v>
      </c>
      <c r="L10" s="13">
        <v>135</v>
      </c>
      <c r="M10" s="5">
        <v>93.103448275862064</v>
      </c>
      <c r="N10" s="87">
        <v>66</v>
      </c>
      <c r="O10" s="13">
        <v>293</v>
      </c>
      <c r="P10" s="5">
        <v>93.015873015873012</v>
      </c>
      <c r="Q10" s="3"/>
      <c r="T10" s="7"/>
      <c r="U10" s="8"/>
    </row>
    <row r="11" spans="1:21" ht="15" customHeight="1" x14ac:dyDescent="0.2">
      <c r="A11" s="41" t="s">
        <v>36</v>
      </c>
      <c r="B11" s="12">
        <v>135</v>
      </c>
      <c r="C11" s="13">
        <v>1159</v>
      </c>
      <c r="D11" s="93">
        <v>87.603930461073318</v>
      </c>
      <c r="E11" s="12">
        <v>95</v>
      </c>
      <c r="F11" s="13">
        <v>896</v>
      </c>
      <c r="G11" s="93">
        <v>91.709314227226201</v>
      </c>
      <c r="H11" s="13">
        <v>15</v>
      </c>
      <c r="I11" s="13">
        <v>106</v>
      </c>
      <c r="J11" s="97">
        <v>84.8</v>
      </c>
      <c r="K11" s="13">
        <v>9</v>
      </c>
      <c r="L11" s="13">
        <v>39</v>
      </c>
      <c r="M11" s="5">
        <v>65</v>
      </c>
      <c r="N11" s="87">
        <v>16</v>
      </c>
      <c r="O11" s="13">
        <v>118</v>
      </c>
      <c r="P11" s="5">
        <v>73.291925465838517</v>
      </c>
      <c r="Q11" s="3"/>
      <c r="T11" s="7"/>
      <c r="U11" s="8"/>
    </row>
    <row r="12" spans="1:21" ht="15" customHeight="1" x14ac:dyDescent="0.2">
      <c r="A12" s="41" t="s">
        <v>35</v>
      </c>
      <c r="B12" s="12">
        <v>824</v>
      </c>
      <c r="C12" s="13">
        <v>6518</v>
      </c>
      <c r="D12" s="93">
        <v>101.76424668227948</v>
      </c>
      <c r="E12" s="12">
        <v>535</v>
      </c>
      <c r="F12" s="13">
        <v>4646</v>
      </c>
      <c r="G12" s="93">
        <v>106.2185642432556</v>
      </c>
      <c r="H12" s="13">
        <v>70</v>
      </c>
      <c r="I12" s="13">
        <v>430</v>
      </c>
      <c r="J12" s="97">
        <v>79.629629629629633</v>
      </c>
      <c r="K12" s="13">
        <v>41</v>
      </c>
      <c r="L12" s="13">
        <v>311</v>
      </c>
      <c r="M12" s="5">
        <v>90.670553935860056</v>
      </c>
      <c r="N12" s="87">
        <v>178</v>
      </c>
      <c r="O12" s="13">
        <v>1131</v>
      </c>
      <c r="P12" s="5">
        <v>98.519163763066203</v>
      </c>
      <c r="Q12" s="4"/>
      <c r="T12" s="7"/>
      <c r="U12" s="8"/>
    </row>
    <row r="13" spans="1:21" ht="15" customHeight="1" x14ac:dyDescent="0.2">
      <c r="A13" s="41" t="s">
        <v>34</v>
      </c>
      <c r="B13" s="12">
        <v>358</v>
      </c>
      <c r="C13" s="13">
        <v>2845</v>
      </c>
      <c r="D13" s="93">
        <v>99.094392197840477</v>
      </c>
      <c r="E13" s="12">
        <v>217</v>
      </c>
      <c r="F13" s="13">
        <v>1855</v>
      </c>
      <c r="G13" s="93">
        <v>102.77008310249307</v>
      </c>
      <c r="H13" s="13">
        <v>23</v>
      </c>
      <c r="I13" s="13">
        <v>192</v>
      </c>
      <c r="J13" s="97">
        <v>82.051282051282044</v>
      </c>
      <c r="K13" s="13">
        <v>11</v>
      </c>
      <c r="L13" s="13">
        <v>95</v>
      </c>
      <c r="M13" s="5">
        <v>135.71428571428572</v>
      </c>
      <c r="N13" s="87">
        <v>107</v>
      </c>
      <c r="O13" s="13">
        <v>703</v>
      </c>
      <c r="P13" s="5">
        <v>92.257217847769027</v>
      </c>
      <c r="Q13" s="4"/>
      <c r="T13" s="7"/>
      <c r="U13" s="8"/>
    </row>
    <row r="14" spans="1:21" ht="15" customHeight="1" x14ac:dyDescent="0.2">
      <c r="A14" s="41" t="s">
        <v>470</v>
      </c>
      <c r="B14" s="12">
        <v>151</v>
      </c>
      <c r="C14" s="13">
        <v>1154</v>
      </c>
      <c r="D14" s="93">
        <v>105.58096980786826</v>
      </c>
      <c r="E14" s="12">
        <v>83</v>
      </c>
      <c r="F14" s="13">
        <v>726</v>
      </c>
      <c r="G14" s="93">
        <v>97.711978465679678</v>
      </c>
      <c r="H14" s="13">
        <v>27</v>
      </c>
      <c r="I14" s="13">
        <v>133</v>
      </c>
      <c r="J14" s="97">
        <v>96.376811594202891</v>
      </c>
      <c r="K14" s="13">
        <v>13</v>
      </c>
      <c r="L14" s="13">
        <v>50</v>
      </c>
      <c r="M14" s="5">
        <v>142.85714285714286</v>
      </c>
      <c r="N14" s="87">
        <v>28</v>
      </c>
      <c r="O14" s="13">
        <v>245</v>
      </c>
      <c r="P14" s="5">
        <v>138.4180790960452</v>
      </c>
      <c r="Q14" s="4"/>
      <c r="T14" s="7"/>
      <c r="U14" s="8"/>
    </row>
    <row r="15" spans="1:21" ht="15" customHeight="1" x14ac:dyDescent="0.2">
      <c r="A15" s="41" t="s">
        <v>471</v>
      </c>
      <c r="B15" s="12">
        <v>102</v>
      </c>
      <c r="C15" s="13">
        <v>684</v>
      </c>
      <c r="D15" s="93">
        <v>93.061224489795919</v>
      </c>
      <c r="E15" s="12">
        <v>73</v>
      </c>
      <c r="F15" s="13">
        <v>510</v>
      </c>
      <c r="G15" s="93">
        <v>95.327102803738313</v>
      </c>
      <c r="H15" s="13">
        <v>5</v>
      </c>
      <c r="I15" s="13">
        <v>55</v>
      </c>
      <c r="J15" s="97">
        <v>96.491228070175438</v>
      </c>
      <c r="K15" s="13">
        <v>4</v>
      </c>
      <c r="L15" s="13">
        <v>19</v>
      </c>
      <c r="M15" s="5">
        <v>100</v>
      </c>
      <c r="N15" s="87">
        <v>20</v>
      </c>
      <c r="O15" s="13">
        <v>100</v>
      </c>
      <c r="P15" s="5">
        <v>80.645161290322577</v>
      </c>
      <c r="Q15" s="4"/>
      <c r="T15" s="7"/>
      <c r="U15" s="8"/>
    </row>
    <row r="16" spans="1:21" ht="15" customHeight="1" x14ac:dyDescent="0.2">
      <c r="A16" s="41" t="s">
        <v>37</v>
      </c>
      <c r="B16" s="12">
        <v>605</v>
      </c>
      <c r="C16" s="13">
        <v>4618</v>
      </c>
      <c r="D16" s="93">
        <v>94.187232306750971</v>
      </c>
      <c r="E16" s="12">
        <v>370</v>
      </c>
      <c r="F16" s="13">
        <v>3138</v>
      </c>
      <c r="G16" s="93">
        <v>96.198651134273447</v>
      </c>
      <c r="H16" s="13">
        <v>61</v>
      </c>
      <c r="I16" s="13">
        <v>438</v>
      </c>
      <c r="J16" s="97">
        <v>92.600422832980982</v>
      </c>
      <c r="K16" s="13">
        <v>39</v>
      </c>
      <c r="L16" s="13">
        <v>178</v>
      </c>
      <c r="M16" s="5">
        <v>118.66666666666667</v>
      </c>
      <c r="N16" s="87">
        <v>135</v>
      </c>
      <c r="O16" s="13">
        <v>864</v>
      </c>
      <c r="P16" s="5">
        <v>84.872298624754421</v>
      </c>
      <c r="Q16" s="4"/>
      <c r="T16" s="7"/>
      <c r="U16" s="8"/>
    </row>
    <row r="17" spans="1:21" ht="15" customHeight="1" x14ac:dyDescent="0.2">
      <c r="A17" s="41" t="s">
        <v>38</v>
      </c>
      <c r="B17" s="12">
        <v>92</v>
      </c>
      <c r="C17" s="13">
        <v>825</v>
      </c>
      <c r="D17" s="93">
        <v>82.335329341317362</v>
      </c>
      <c r="E17" s="12">
        <v>58</v>
      </c>
      <c r="F17" s="13">
        <v>546</v>
      </c>
      <c r="G17" s="93">
        <v>87.36</v>
      </c>
      <c r="H17" s="13">
        <v>11</v>
      </c>
      <c r="I17" s="13">
        <v>76</v>
      </c>
      <c r="J17" s="97">
        <v>96.202531645569621</v>
      </c>
      <c r="K17" s="13">
        <v>2</v>
      </c>
      <c r="L17" s="13">
        <v>29</v>
      </c>
      <c r="M17" s="5">
        <v>59.183673469387756</v>
      </c>
      <c r="N17" s="87">
        <v>21</v>
      </c>
      <c r="O17" s="13">
        <v>174</v>
      </c>
      <c r="P17" s="5">
        <v>69.879518072289159</v>
      </c>
      <c r="Q17" s="4"/>
      <c r="T17" s="7"/>
      <c r="U17" s="8"/>
    </row>
    <row r="18" spans="1:21" ht="15" customHeight="1" x14ac:dyDescent="0.2">
      <c r="A18" s="41"/>
      <c r="B18" s="12"/>
      <c r="C18" s="13"/>
      <c r="D18" s="93"/>
      <c r="E18" s="12"/>
      <c r="F18" s="13"/>
      <c r="G18" s="93"/>
      <c r="H18" s="13"/>
      <c r="I18" s="13"/>
      <c r="J18" s="97"/>
      <c r="K18" s="13"/>
      <c r="L18" s="13"/>
      <c r="M18" s="5"/>
      <c r="N18" s="87"/>
      <c r="O18" s="13"/>
      <c r="P18" s="5"/>
      <c r="Q18" s="4"/>
      <c r="T18" s="7"/>
      <c r="U18" s="8"/>
    </row>
    <row r="19" spans="1:21" ht="15" customHeight="1" x14ac:dyDescent="0.2">
      <c r="A19" s="67" t="s">
        <v>40</v>
      </c>
      <c r="B19" s="68">
        <v>1812</v>
      </c>
      <c r="C19" s="17">
        <v>12561</v>
      </c>
      <c r="D19" s="113">
        <v>97.341909485430875</v>
      </c>
      <c r="E19" s="68">
        <v>1159</v>
      </c>
      <c r="F19" s="17">
        <v>8672</v>
      </c>
      <c r="G19" s="113">
        <v>99.850316637881406</v>
      </c>
      <c r="H19" s="17">
        <v>170</v>
      </c>
      <c r="I19" s="17">
        <v>1143</v>
      </c>
      <c r="J19" s="147">
        <v>97.028862478777583</v>
      </c>
      <c r="K19" s="17">
        <v>97</v>
      </c>
      <c r="L19" s="17">
        <v>578</v>
      </c>
      <c r="M19" s="70">
        <v>88.650306748466249</v>
      </c>
      <c r="N19" s="90">
        <v>386</v>
      </c>
      <c r="O19" s="17">
        <v>2168</v>
      </c>
      <c r="P19" s="70">
        <v>90.749267475931347</v>
      </c>
      <c r="Q19" s="4"/>
      <c r="T19" s="7"/>
      <c r="U19" s="8"/>
    </row>
    <row r="20" spans="1:21" ht="15" customHeight="1" x14ac:dyDescent="0.2">
      <c r="A20" s="41" t="s">
        <v>42</v>
      </c>
      <c r="B20" s="12">
        <v>404</v>
      </c>
      <c r="C20" s="13">
        <v>2708</v>
      </c>
      <c r="D20" s="93">
        <v>101.68982350732256</v>
      </c>
      <c r="E20" s="12">
        <v>267</v>
      </c>
      <c r="F20" s="13">
        <v>1964</v>
      </c>
      <c r="G20" s="93">
        <v>105.53465878559913</v>
      </c>
      <c r="H20" s="13">
        <v>36</v>
      </c>
      <c r="I20" s="13">
        <v>229</v>
      </c>
      <c r="J20" s="97">
        <v>96.624472573839654</v>
      </c>
      <c r="K20" s="13">
        <v>19</v>
      </c>
      <c r="L20" s="13">
        <v>123</v>
      </c>
      <c r="M20" s="5">
        <v>105.12820512820514</v>
      </c>
      <c r="N20" s="87">
        <v>82</v>
      </c>
      <c r="O20" s="13">
        <v>392</v>
      </c>
      <c r="P20" s="5">
        <v>87.5</v>
      </c>
      <c r="Q20" s="4"/>
      <c r="T20" s="7"/>
      <c r="U20" s="8"/>
    </row>
    <row r="21" spans="1:21" ht="15" customHeight="1" x14ac:dyDescent="0.2">
      <c r="A21" s="41" t="s">
        <v>43</v>
      </c>
      <c r="B21" s="12">
        <v>177</v>
      </c>
      <c r="C21" s="13">
        <v>1346</v>
      </c>
      <c r="D21" s="93">
        <v>102.0470053070508</v>
      </c>
      <c r="E21" s="12">
        <v>110</v>
      </c>
      <c r="F21" s="13">
        <v>903</v>
      </c>
      <c r="G21" s="93">
        <v>108.79518072289156</v>
      </c>
      <c r="H21" s="13">
        <v>19</v>
      </c>
      <c r="I21" s="13">
        <v>120</v>
      </c>
      <c r="J21" s="97">
        <v>86.330935251798564</v>
      </c>
      <c r="K21" s="13">
        <v>10</v>
      </c>
      <c r="L21" s="13">
        <v>49</v>
      </c>
      <c r="M21" s="5">
        <v>66.21621621621621</v>
      </c>
      <c r="N21" s="87">
        <v>38</v>
      </c>
      <c r="O21" s="13">
        <v>274</v>
      </c>
      <c r="P21" s="5">
        <v>99.275362318840578</v>
      </c>
      <c r="Q21" s="4"/>
      <c r="T21" s="7"/>
      <c r="U21" s="8"/>
    </row>
    <row r="22" spans="1:21" ht="15" customHeight="1" x14ac:dyDescent="0.2">
      <c r="A22" s="41" t="s">
        <v>44</v>
      </c>
      <c r="B22" s="12">
        <v>295</v>
      </c>
      <c r="C22" s="13">
        <v>2070</v>
      </c>
      <c r="D22" s="93">
        <v>101.620029455081</v>
      </c>
      <c r="E22" s="12">
        <v>191</v>
      </c>
      <c r="F22" s="13">
        <v>1409</v>
      </c>
      <c r="G22" s="93">
        <v>98.393854748603346</v>
      </c>
      <c r="H22" s="13">
        <v>15</v>
      </c>
      <c r="I22" s="13">
        <v>159</v>
      </c>
      <c r="J22" s="97">
        <v>113.57142857142857</v>
      </c>
      <c r="K22" s="13">
        <v>15</v>
      </c>
      <c r="L22" s="13">
        <v>93</v>
      </c>
      <c r="M22" s="5">
        <v>119.23076923076923</v>
      </c>
      <c r="N22" s="87">
        <v>74</v>
      </c>
      <c r="O22" s="13">
        <v>409</v>
      </c>
      <c r="P22" s="5">
        <v>105.68475452196382</v>
      </c>
      <c r="Q22" s="5"/>
      <c r="T22" s="7"/>
      <c r="U22" s="8"/>
    </row>
    <row r="23" spans="1:21" ht="15" customHeight="1" x14ac:dyDescent="0.2">
      <c r="A23" s="41" t="s">
        <v>41</v>
      </c>
      <c r="B23" s="12">
        <v>936</v>
      </c>
      <c r="C23" s="13">
        <v>6437</v>
      </c>
      <c r="D23" s="93">
        <v>93.493100944081334</v>
      </c>
      <c r="E23" s="12">
        <v>591</v>
      </c>
      <c r="F23" s="13">
        <v>4396</v>
      </c>
      <c r="G23" s="93">
        <v>96.361245067952652</v>
      </c>
      <c r="H23" s="13">
        <v>100</v>
      </c>
      <c r="I23" s="13">
        <v>635</v>
      </c>
      <c r="J23" s="97">
        <v>95.9214501510574</v>
      </c>
      <c r="K23" s="13">
        <v>53</v>
      </c>
      <c r="L23" s="13">
        <v>313</v>
      </c>
      <c r="M23" s="5">
        <v>81.723237597911222</v>
      </c>
      <c r="N23" s="87">
        <v>192</v>
      </c>
      <c r="O23" s="13">
        <v>1093</v>
      </c>
      <c r="P23" s="5">
        <v>85.524256651017211</v>
      </c>
      <c r="Q23" s="5"/>
      <c r="T23" s="7"/>
      <c r="U23" s="8"/>
    </row>
    <row r="24" spans="1:21" ht="15" customHeight="1" x14ac:dyDescent="0.2">
      <c r="A24" s="41"/>
      <c r="B24" s="12"/>
      <c r="C24" s="13"/>
      <c r="D24" s="93"/>
      <c r="E24" s="12"/>
      <c r="F24" s="13"/>
      <c r="G24" s="93"/>
      <c r="H24" s="13"/>
      <c r="I24" s="13"/>
      <c r="J24" s="97"/>
      <c r="K24" s="13"/>
      <c r="L24" s="13"/>
      <c r="M24" s="5"/>
      <c r="N24" s="87"/>
      <c r="O24" s="13"/>
      <c r="P24" s="5"/>
      <c r="Q24" s="5"/>
      <c r="T24" s="7"/>
      <c r="U24" s="8"/>
    </row>
    <row r="25" spans="1:21" ht="15" customHeight="1" x14ac:dyDescent="0.2">
      <c r="A25" s="24" t="s">
        <v>63</v>
      </c>
      <c r="B25" s="25">
        <v>217</v>
      </c>
      <c r="C25" s="26">
        <v>1681</v>
      </c>
      <c r="D25" s="94">
        <v>98.18925233644859</v>
      </c>
      <c r="E25" s="25">
        <v>124</v>
      </c>
      <c r="F25" s="26">
        <v>1095</v>
      </c>
      <c r="G25" s="94">
        <v>98.118279569892479</v>
      </c>
      <c r="H25" s="26">
        <v>5</v>
      </c>
      <c r="I25" s="26">
        <v>29</v>
      </c>
      <c r="J25" s="98">
        <v>96.666666666666671</v>
      </c>
      <c r="K25" s="26">
        <v>13</v>
      </c>
      <c r="L25" s="26">
        <v>45</v>
      </c>
      <c r="M25" s="43">
        <v>140.625</v>
      </c>
      <c r="N25" s="88">
        <v>75</v>
      </c>
      <c r="O25" s="26">
        <v>512</v>
      </c>
      <c r="P25" s="43">
        <v>95.880149812734089</v>
      </c>
      <c r="Q25" s="5"/>
      <c r="T25" s="7"/>
      <c r="U25" s="8"/>
    </row>
    <row r="27" spans="1:21" ht="15" customHeight="1" x14ac:dyDescent="0.2">
      <c r="A27" s="65" t="s">
        <v>146</v>
      </c>
    </row>
  </sheetData>
  <mergeCells count="9">
    <mergeCell ref="B4:D4"/>
    <mergeCell ref="E4:G4"/>
    <mergeCell ref="H4:J4"/>
    <mergeCell ref="K4:M4"/>
    <mergeCell ref="N3:P3"/>
    <mergeCell ref="N4:P4"/>
    <mergeCell ref="E3:G3"/>
    <mergeCell ref="H3:J3"/>
    <mergeCell ref="K3:M3"/>
  </mergeCells>
  <hyperlinks>
    <hyperlink ref="A27" location="Kazalo!A1" display="nazaj na kazalo" xr:uid="{00000000-0004-0000-14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U22"/>
  <sheetViews>
    <sheetView showGridLines="0" tabSelected="1" workbookViewId="0"/>
  </sheetViews>
  <sheetFormatPr defaultColWidth="9.140625" defaultRowHeight="15" customHeight="1" x14ac:dyDescent="0.2"/>
  <cols>
    <col min="1" max="1" width="14" style="6" customWidth="1"/>
    <col min="2" max="2" width="6.5703125" style="6" bestFit="1" customWidth="1"/>
    <col min="3" max="3" width="6.5703125" style="6" customWidth="1"/>
    <col min="4" max="4" width="6.85546875" style="6" customWidth="1"/>
    <col min="5" max="5" width="5.7109375" style="6" customWidth="1"/>
    <col min="6" max="6" width="4.85546875" style="6" bestFit="1" customWidth="1"/>
    <col min="7" max="7" width="6.85546875" style="6" customWidth="1"/>
    <col min="8" max="9" width="5.7109375" style="6" customWidth="1"/>
    <col min="10" max="10" width="6.85546875" style="6" customWidth="1"/>
    <col min="11" max="12" width="6" style="6" customWidth="1"/>
    <col min="13" max="13" width="6.85546875" style="6" customWidth="1"/>
    <col min="14" max="14" width="5.5703125" style="6" customWidth="1"/>
    <col min="15" max="15" width="5.7109375" style="6" customWidth="1"/>
    <col min="16" max="16" width="6.85546875" style="6" customWidth="1"/>
    <col min="17" max="18" width="5.85546875" style="6" customWidth="1"/>
    <col min="19" max="19" width="6.85546875" style="6" customWidth="1"/>
    <col min="20" max="20" width="6.28515625" style="6" customWidth="1"/>
    <col min="21" max="21" width="6.140625" style="6" customWidth="1"/>
    <col min="22" max="16384" width="9.140625" style="6"/>
  </cols>
  <sheetData>
    <row r="1" spans="1:21" ht="15" customHeight="1" x14ac:dyDescent="0.2">
      <c r="A1" s="9" t="s">
        <v>180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4.25" customHeight="1" x14ac:dyDescent="0.2">
      <c r="A3" s="46"/>
      <c r="B3" s="280"/>
      <c r="C3" s="281"/>
      <c r="D3" s="280"/>
      <c r="E3" s="281"/>
      <c r="F3" s="29"/>
      <c r="G3" s="28"/>
      <c r="H3" s="28"/>
      <c r="I3" s="28"/>
      <c r="J3" s="114"/>
      <c r="K3" s="28"/>
      <c r="L3" s="29"/>
      <c r="M3" s="376" t="s">
        <v>78</v>
      </c>
      <c r="N3" s="377"/>
      <c r="O3" s="378"/>
      <c r="P3" s="376" t="s">
        <v>76</v>
      </c>
      <c r="Q3" s="377"/>
      <c r="R3" s="378"/>
      <c r="S3" s="278"/>
      <c r="T3" s="275"/>
      <c r="U3" s="275"/>
    </row>
    <row r="4" spans="1:21" ht="15" customHeight="1" x14ac:dyDescent="0.2">
      <c r="A4" s="235"/>
      <c r="B4" s="371" t="s">
        <v>70</v>
      </c>
      <c r="C4" s="372"/>
      <c r="D4" s="371" t="s">
        <v>72</v>
      </c>
      <c r="E4" s="372"/>
      <c r="F4" s="375"/>
      <c r="G4" s="372" t="s">
        <v>73</v>
      </c>
      <c r="H4" s="372"/>
      <c r="I4" s="372"/>
      <c r="J4" s="371" t="s">
        <v>74</v>
      </c>
      <c r="K4" s="372"/>
      <c r="L4" s="375"/>
      <c r="M4" s="371" t="s">
        <v>77</v>
      </c>
      <c r="N4" s="372"/>
      <c r="O4" s="375"/>
      <c r="P4" s="371" t="s">
        <v>75</v>
      </c>
      <c r="Q4" s="372"/>
      <c r="R4" s="375"/>
      <c r="S4" s="371" t="s">
        <v>79</v>
      </c>
      <c r="T4" s="372"/>
      <c r="U4" s="372"/>
    </row>
    <row r="5" spans="1:21" ht="15" customHeight="1" x14ac:dyDescent="0.2">
      <c r="A5" s="235" t="s">
        <v>80</v>
      </c>
      <c r="B5" s="282"/>
      <c r="C5" s="138" t="s">
        <v>646</v>
      </c>
      <c r="D5" s="282"/>
      <c r="E5" s="283"/>
      <c r="F5" s="234" t="s">
        <v>646</v>
      </c>
      <c r="G5" s="283"/>
      <c r="H5" s="283"/>
      <c r="I5" s="138" t="s">
        <v>646</v>
      </c>
      <c r="J5" s="282"/>
      <c r="K5" s="283"/>
      <c r="L5" s="138" t="s">
        <v>646</v>
      </c>
      <c r="M5" s="282"/>
      <c r="N5" s="283"/>
      <c r="O5" s="138" t="s">
        <v>646</v>
      </c>
      <c r="P5" s="282"/>
      <c r="Q5" s="283"/>
      <c r="R5" s="138" t="s">
        <v>646</v>
      </c>
      <c r="S5" s="282"/>
      <c r="T5" s="283"/>
      <c r="U5" s="138" t="s">
        <v>646</v>
      </c>
    </row>
    <row r="6" spans="1:21" ht="15" customHeight="1" x14ac:dyDescent="0.2">
      <c r="A6" s="236" t="s">
        <v>59</v>
      </c>
      <c r="B6" s="159" t="s">
        <v>646</v>
      </c>
      <c r="C6" s="160" t="s">
        <v>647</v>
      </c>
      <c r="D6" s="159" t="s">
        <v>646</v>
      </c>
      <c r="E6" s="160" t="s">
        <v>71</v>
      </c>
      <c r="F6" s="160" t="s">
        <v>647</v>
      </c>
      <c r="G6" s="159" t="s">
        <v>646</v>
      </c>
      <c r="H6" s="160" t="s">
        <v>71</v>
      </c>
      <c r="I6" s="160" t="s">
        <v>647</v>
      </c>
      <c r="J6" s="159" t="s">
        <v>646</v>
      </c>
      <c r="K6" s="160" t="s">
        <v>71</v>
      </c>
      <c r="L6" s="160" t="s">
        <v>647</v>
      </c>
      <c r="M6" s="159" t="s">
        <v>646</v>
      </c>
      <c r="N6" s="160" t="s">
        <v>71</v>
      </c>
      <c r="O6" s="160" t="s">
        <v>647</v>
      </c>
      <c r="P6" s="159" t="s">
        <v>646</v>
      </c>
      <c r="Q6" s="160" t="s">
        <v>71</v>
      </c>
      <c r="R6" s="160" t="s">
        <v>647</v>
      </c>
      <c r="S6" s="159" t="s">
        <v>646</v>
      </c>
      <c r="T6" s="160" t="s">
        <v>71</v>
      </c>
      <c r="U6" s="160" t="s">
        <v>647</v>
      </c>
    </row>
    <row r="7" spans="1:21" ht="15" customHeight="1" x14ac:dyDescent="0.2">
      <c r="A7" s="20" t="s">
        <v>20</v>
      </c>
      <c r="B7" s="21">
        <v>42398</v>
      </c>
      <c r="C7" s="72">
        <v>97.761073577901271</v>
      </c>
      <c r="D7" s="21">
        <v>20476</v>
      </c>
      <c r="E7" s="72">
        <v>48.294730883532246</v>
      </c>
      <c r="F7" s="100">
        <v>95.55721485906291</v>
      </c>
      <c r="G7" s="22">
        <v>8354</v>
      </c>
      <c r="H7" s="72">
        <v>19.70375961130242</v>
      </c>
      <c r="I7" s="72">
        <v>105.69331983805668</v>
      </c>
      <c r="J7" s="21">
        <v>15326</v>
      </c>
      <c r="K7" s="72">
        <v>36.147931506203122</v>
      </c>
      <c r="L7" s="100">
        <v>90.777705384114199</v>
      </c>
      <c r="M7" s="21">
        <v>6489</v>
      </c>
      <c r="N7" s="72">
        <v>15.30496721543469</v>
      </c>
      <c r="O7" s="100">
        <v>105.06800518134716</v>
      </c>
      <c r="P7" s="21">
        <v>17342</v>
      </c>
      <c r="Q7" s="72">
        <v>40.902872777017784</v>
      </c>
      <c r="R7" s="100">
        <v>90.838615054214017</v>
      </c>
      <c r="S7" s="21">
        <v>6276</v>
      </c>
      <c r="T7" s="72">
        <v>14.802585027595642</v>
      </c>
      <c r="U7" s="72">
        <v>87.203001250521055</v>
      </c>
    </row>
    <row r="8" spans="1:21" ht="12.75" customHeight="1" x14ac:dyDescent="0.2">
      <c r="A8" s="11"/>
      <c r="B8" s="15"/>
      <c r="C8" s="75"/>
      <c r="D8" s="15"/>
      <c r="E8" s="75"/>
      <c r="F8" s="101"/>
      <c r="G8" s="16"/>
      <c r="H8" s="75"/>
      <c r="I8" s="75"/>
      <c r="J8" s="15"/>
      <c r="K8" s="75"/>
      <c r="L8" s="101"/>
      <c r="M8" s="15"/>
      <c r="N8" s="75"/>
      <c r="O8" s="101"/>
      <c r="P8" s="15"/>
      <c r="Q8" s="75"/>
      <c r="R8" s="101"/>
      <c r="S8" s="15"/>
      <c r="T8" s="75"/>
      <c r="U8" s="75"/>
    </row>
    <row r="9" spans="1:21" ht="15" customHeight="1" x14ac:dyDescent="0.2">
      <c r="A9" s="18" t="s">
        <v>21</v>
      </c>
      <c r="B9" s="12">
        <v>4905</v>
      </c>
      <c r="C9" s="78">
        <v>98.771647200966569</v>
      </c>
      <c r="D9" s="12">
        <v>2371</v>
      </c>
      <c r="E9" s="78">
        <v>48.338430173292558</v>
      </c>
      <c r="F9" s="102">
        <v>92.871132001566778</v>
      </c>
      <c r="G9" s="13">
        <v>879</v>
      </c>
      <c r="H9" s="78">
        <v>17.920489296636084</v>
      </c>
      <c r="I9" s="78">
        <v>101.61849710982661</v>
      </c>
      <c r="J9" s="12">
        <v>1937</v>
      </c>
      <c r="K9" s="78">
        <v>39.490316004077471</v>
      </c>
      <c r="L9" s="102">
        <v>94.672531769305962</v>
      </c>
      <c r="M9" s="12">
        <v>585</v>
      </c>
      <c r="N9" s="78">
        <v>11.926605504587156</v>
      </c>
      <c r="O9" s="102">
        <v>109.34579439252336</v>
      </c>
      <c r="P9" s="12">
        <v>2042</v>
      </c>
      <c r="Q9" s="78">
        <v>41.630988786952088</v>
      </c>
      <c r="R9" s="102">
        <v>87.827956989247312</v>
      </c>
      <c r="S9" s="12">
        <v>1031</v>
      </c>
      <c r="T9" s="78">
        <v>21.019367991845055</v>
      </c>
      <c r="U9" s="78">
        <v>90.438596491228068</v>
      </c>
    </row>
    <row r="10" spans="1:21" ht="15" customHeight="1" x14ac:dyDescent="0.2">
      <c r="A10" s="18" t="s">
        <v>22</v>
      </c>
      <c r="B10" s="12">
        <v>2824</v>
      </c>
      <c r="C10" s="78">
        <v>98.431509236667821</v>
      </c>
      <c r="D10" s="12">
        <v>1371</v>
      </c>
      <c r="E10" s="78">
        <v>48.548158640226632</v>
      </c>
      <c r="F10" s="102">
        <v>94.747753973738767</v>
      </c>
      <c r="G10" s="13">
        <v>503</v>
      </c>
      <c r="H10" s="78">
        <v>17.811614730878187</v>
      </c>
      <c r="I10" s="78">
        <v>109.34782608695653</v>
      </c>
      <c r="J10" s="12">
        <v>1064</v>
      </c>
      <c r="K10" s="78">
        <v>37.677053824362602</v>
      </c>
      <c r="L10" s="102">
        <v>93.827160493827151</v>
      </c>
      <c r="M10" s="12">
        <v>360</v>
      </c>
      <c r="N10" s="78">
        <v>12.747875354107649</v>
      </c>
      <c r="O10" s="102">
        <v>105.26315789473684</v>
      </c>
      <c r="P10" s="12">
        <v>1061</v>
      </c>
      <c r="Q10" s="78">
        <v>37.570821529745039</v>
      </c>
      <c r="R10" s="102">
        <v>92.180712423979145</v>
      </c>
      <c r="S10" s="12">
        <v>378</v>
      </c>
      <c r="T10" s="78">
        <v>13.385269121813032</v>
      </c>
      <c r="U10" s="78">
        <v>91.525423728813564</v>
      </c>
    </row>
    <row r="11" spans="1:21" ht="15" customHeight="1" x14ac:dyDescent="0.2">
      <c r="A11" s="18" t="s">
        <v>23</v>
      </c>
      <c r="B11" s="12">
        <v>2678</v>
      </c>
      <c r="C11" s="78">
        <v>100.37481259370315</v>
      </c>
      <c r="D11" s="12">
        <v>1257</v>
      </c>
      <c r="E11" s="78">
        <v>46.938013442867813</v>
      </c>
      <c r="F11" s="102">
        <v>96.915959907478793</v>
      </c>
      <c r="G11" s="13">
        <v>509</v>
      </c>
      <c r="H11" s="78">
        <v>19.006721433905899</v>
      </c>
      <c r="I11" s="78">
        <v>110.65217391304347</v>
      </c>
      <c r="J11" s="12">
        <v>1017</v>
      </c>
      <c r="K11" s="78">
        <v>37.976101568334578</v>
      </c>
      <c r="L11" s="102">
        <v>91.374663072776286</v>
      </c>
      <c r="M11" s="12">
        <v>235</v>
      </c>
      <c r="N11" s="78">
        <v>8.7752053771471239</v>
      </c>
      <c r="O11" s="102">
        <v>88.014981273408239</v>
      </c>
      <c r="P11" s="12">
        <v>736</v>
      </c>
      <c r="Q11" s="78">
        <v>27.483196415235252</v>
      </c>
      <c r="R11" s="102">
        <v>102.64993026499303</v>
      </c>
      <c r="S11" s="12">
        <v>276</v>
      </c>
      <c r="T11" s="78">
        <v>10.306198655713219</v>
      </c>
      <c r="U11" s="78">
        <v>96.84210526315789</v>
      </c>
    </row>
    <row r="12" spans="1:21" ht="15" customHeight="1" x14ac:dyDescent="0.2">
      <c r="A12" s="18" t="s">
        <v>24</v>
      </c>
      <c r="B12" s="12">
        <v>12671</v>
      </c>
      <c r="C12" s="78">
        <v>99.826676120696447</v>
      </c>
      <c r="D12" s="12">
        <v>5985</v>
      </c>
      <c r="E12" s="78">
        <v>47.233841054376136</v>
      </c>
      <c r="F12" s="102">
        <v>100.79151229370157</v>
      </c>
      <c r="G12" s="13">
        <v>2262</v>
      </c>
      <c r="H12" s="78">
        <v>17.851787546365717</v>
      </c>
      <c r="I12" s="78">
        <v>105.16039051603904</v>
      </c>
      <c r="J12" s="12">
        <v>4367</v>
      </c>
      <c r="K12" s="78">
        <v>34.464525293978376</v>
      </c>
      <c r="L12" s="102">
        <v>93.772815117028131</v>
      </c>
      <c r="M12" s="12">
        <v>2107</v>
      </c>
      <c r="N12" s="78">
        <v>16.628521821482124</v>
      </c>
      <c r="O12" s="102">
        <v>107.2264631043257</v>
      </c>
      <c r="P12" s="12">
        <v>5595</v>
      </c>
      <c r="Q12" s="78">
        <v>44.155946649830319</v>
      </c>
      <c r="R12" s="102">
        <v>95.854034606818573</v>
      </c>
      <c r="S12" s="12">
        <v>1256</v>
      </c>
      <c r="T12" s="78">
        <v>9.9123983900244657</v>
      </c>
      <c r="U12" s="78">
        <v>90.165111270638903</v>
      </c>
    </row>
    <row r="13" spans="1:21" ht="15" customHeight="1" x14ac:dyDescent="0.2">
      <c r="A13" s="18" t="s">
        <v>25</v>
      </c>
      <c r="B13" s="12">
        <v>6088</v>
      </c>
      <c r="C13" s="78">
        <v>103.51980955619793</v>
      </c>
      <c r="D13" s="12">
        <v>3017</v>
      </c>
      <c r="E13" s="78">
        <v>49.556504599211564</v>
      </c>
      <c r="F13" s="102">
        <v>100.49966688874083</v>
      </c>
      <c r="G13" s="13">
        <v>1275</v>
      </c>
      <c r="H13" s="78">
        <v>20.942838370565045</v>
      </c>
      <c r="I13" s="78">
        <v>111.45104895104896</v>
      </c>
      <c r="J13" s="12">
        <v>2150</v>
      </c>
      <c r="K13" s="78">
        <v>35.315374507227332</v>
      </c>
      <c r="L13" s="102">
        <v>95.598043574922187</v>
      </c>
      <c r="M13" s="12">
        <v>957</v>
      </c>
      <c r="N13" s="78">
        <v>15.719448094612352</v>
      </c>
      <c r="O13" s="102">
        <v>113.52313167259787</v>
      </c>
      <c r="P13" s="12">
        <v>2273</v>
      </c>
      <c r="Q13" s="78">
        <v>37.33574244415243</v>
      </c>
      <c r="R13" s="102">
        <v>94.198093659345218</v>
      </c>
      <c r="S13" s="12">
        <v>673</v>
      </c>
      <c r="T13" s="78">
        <v>11.054533508541393</v>
      </c>
      <c r="U13" s="78">
        <v>89.375830013280208</v>
      </c>
    </row>
    <row r="14" spans="1:21" ht="15" customHeight="1" x14ac:dyDescent="0.2">
      <c r="A14" s="18" t="s">
        <v>26</v>
      </c>
      <c r="B14" s="12">
        <v>2506</v>
      </c>
      <c r="C14" s="78">
        <v>87.929824561403507</v>
      </c>
      <c r="D14" s="12">
        <v>1219</v>
      </c>
      <c r="E14" s="78">
        <v>48.643256185155629</v>
      </c>
      <c r="F14" s="102">
        <v>84.711605281445443</v>
      </c>
      <c r="G14" s="13">
        <v>634</v>
      </c>
      <c r="H14" s="78">
        <v>25.299281723862734</v>
      </c>
      <c r="I14" s="78">
        <v>103.42577487765089</v>
      </c>
      <c r="J14" s="12">
        <v>869</v>
      </c>
      <c r="K14" s="78">
        <v>34.676775738228258</v>
      </c>
      <c r="L14" s="102">
        <v>75.895196506550221</v>
      </c>
      <c r="M14" s="12">
        <v>397</v>
      </c>
      <c r="N14" s="78">
        <v>15.841979249800477</v>
      </c>
      <c r="O14" s="102">
        <v>94.299287410926368</v>
      </c>
      <c r="P14" s="12">
        <v>925</v>
      </c>
      <c r="Q14" s="78">
        <v>36.91141260973663</v>
      </c>
      <c r="R14" s="102">
        <v>81.858407079646028</v>
      </c>
      <c r="S14" s="12">
        <v>565</v>
      </c>
      <c r="T14" s="78">
        <v>22.54588986432562</v>
      </c>
      <c r="U14" s="78">
        <v>73.567708333333343</v>
      </c>
    </row>
    <row r="15" spans="1:21" ht="15" customHeight="1" x14ac:dyDescent="0.2">
      <c r="A15" s="18" t="s">
        <v>27</v>
      </c>
      <c r="B15" s="12">
        <v>1349</v>
      </c>
      <c r="C15" s="78">
        <v>90.780619111709285</v>
      </c>
      <c r="D15" s="12">
        <v>619</v>
      </c>
      <c r="E15" s="78">
        <v>45.885841363973313</v>
      </c>
      <c r="F15" s="102">
        <v>86.694677871148457</v>
      </c>
      <c r="G15" s="13">
        <v>239</v>
      </c>
      <c r="H15" s="78">
        <v>17.716827279466273</v>
      </c>
      <c r="I15" s="78">
        <v>107.17488789237667</v>
      </c>
      <c r="J15" s="12">
        <v>546</v>
      </c>
      <c r="K15" s="78">
        <v>40.47442550037065</v>
      </c>
      <c r="L15" s="102">
        <v>85.179407176287043</v>
      </c>
      <c r="M15" s="12">
        <v>138</v>
      </c>
      <c r="N15" s="78">
        <v>10.229799851742031</v>
      </c>
      <c r="O15" s="102">
        <v>87.341772151898738</v>
      </c>
      <c r="P15" s="12">
        <v>440</v>
      </c>
      <c r="Q15" s="78">
        <v>32.616753150481834</v>
      </c>
      <c r="R15" s="102">
        <v>77.328646748681891</v>
      </c>
      <c r="S15" s="12">
        <v>188</v>
      </c>
      <c r="T15" s="78">
        <v>13.936249073387694</v>
      </c>
      <c r="U15" s="78">
        <v>72.868217054263567</v>
      </c>
    </row>
    <row r="16" spans="1:21" ht="15" customHeight="1" x14ac:dyDescent="0.2">
      <c r="A16" s="18" t="s">
        <v>28</v>
      </c>
      <c r="B16" s="12">
        <v>2336</v>
      </c>
      <c r="C16" s="78">
        <v>95.620139173147763</v>
      </c>
      <c r="D16" s="12">
        <v>1108</v>
      </c>
      <c r="E16" s="78">
        <v>47.43150684931507</v>
      </c>
      <c r="F16" s="102">
        <v>93.265993265993259</v>
      </c>
      <c r="G16" s="13">
        <v>571</v>
      </c>
      <c r="H16" s="78">
        <v>24.44349315068493</v>
      </c>
      <c r="I16" s="78">
        <v>101.42095914742451</v>
      </c>
      <c r="J16" s="12">
        <v>776</v>
      </c>
      <c r="K16" s="78">
        <v>33.219178082191782</v>
      </c>
      <c r="L16" s="102">
        <v>94.981640146878817</v>
      </c>
      <c r="M16" s="12">
        <v>694</v>
      </c>
      <c r="N16" s="78">
        <v>29.708904109589042</v>
      </c>
      <c r="O16" s="102">
        <v>102.35988200589972</v>
      </c>
      <c r="P16" s="12">
        <v>1246</v>
      </c>
      <c r="Q16" s="78">
        <v>53.339041095890416</v>
      </c>
      <c r="R16" s="102">
        <v>87.438596491228068</v>
      </c>
      <c r="S16" s="12">
        <v>416</v>
      </c>
      <c r="T16" s="78">
        <v>17.80821917808219</v>
      </c>
      <c r="U16" s="78">
        <v>89.65517241379311</v>
      </c>
    </row>
    <row r="17" spans="1:21" ht="15" customHeight="1" x14ac:dyDescent="0.2">
      <c r="A17" s="18" t="s">
        <v>29</v>
      </c>
      <c r="B17" s="12">
        <v>1676</v>
      </c>
      <c r="C17" s="78">
        <v>99.821322215604525</v>
      </c>
      <c r="D17" s="12">
        <v>873</v>
      </c>
      <c r="E17" s="78">
        <v>52.088305489260144</v>
      </c>
      <c r="F17" s="102">
        <v>94.685466377440335</v>
      </c>
      <c r="G17" s="13">
        <v>378</v>
      </c>
      <c r="H17" s="78">
        <v>22.553699284009546</v>
      </c>
      <c r="I17" s="78">
        <v>117.02786377708978</v>
      </c>
      <c r="J17" s="12">
        <v>631</v>
      </c>
      <c r="K17" s="78">
        <v>37.649164677804301</v>
      </c>
      <c r="L17" s="102">
        <v>89.503546099290773</v>
      </c>
      <c r="M17" s="12">
        <v>230</v>
      </c>
      <c r="N17" s="78">
        <v>13.723150357995225</v>
      </c>
      <c r="O17" s="102">
        <v>122.34042553191489</v>
      </c>
      <c r="P17" s="12">
        <v>564</v>
      </c>
      <c r="Q17" s="78">
        <v>33.651551312649161</v>
      </c>
      <c r="R17" s="102">
        <v>96.907216494845358</v>
      </c>
      <c r="S17" s="12">
        <v>289</v>
      </c>
      <c r="T17" s="78">
        <v>17.24343675417661</v>
      </c>
      <c r="U17" s="78">
        <v>90.031152647975077</v>
      </c>
    </row>
    <row r="18" spans="1:21" ht="15" customHeight="1" x14ac:dyDescent="0.2">
      <c r="A18" s="18" t="s">
        <v>30</v>
      </c>
      <c r="B18" s="12">
        <v>1711</v>
      </c>
      <c r="C18" s="78">
        <v>87.788609543355562</v>
      </c>
      <c r="D18" s="12">
        <v>751</v>
      </c>
      <c r="E18" s="78">
        <v>43.892460549386328</v>
      </c>
      <c r="F18" s="102">
        <v>84.098544232922734</v>
      </c>
      <c r="G18" s="13">
        <v>380</v>
      </c>
      <c r="H18" s="78">
        <v>22.209234365867914</v>
      </c>
      <c r="I18" s="78">
        <v>104.10958904109589</v>
      </c>
      <c r="J18" s="12">
        <v>653</v>
      </c>
      <c r="K18" s="78">
        <v>38.16481589713618</v>
      </c>
      <c r="L18" s="102">
        <v>80.816831683168317</v>
      </c>
      <c r="M18" s="12">
        <v>376</v>
      </c>
      <c r="N18" s="78">
        <v>21.975452951490357</v>
      </c>
      <c r="O18" s="102">
        <v>103.29670329670331</v>
      </c>
      <c r="P18" s="12">
        <v>973</v>
      </c>
      <c r="Q18" s="78">
        <v>56.867329047340732</v>
      </c>
      <c r="R18" s="102">
        <v>78.849270664505681</v>
      </c>
      <c r="S18" s="12">
        <v>379</v>
      </c>
      <c r="T18" s="78">
        <v>22.150789012273524</v>
      </c>
      <c r="U18" s="78">
        <v>74.168297455968684</v>
      </c>
    </row>
    <row r="19" spans="1:21" ht="15" customHeight="1" x14ac:dyDescent="0.2">
      <c r="A19" s="18" t="s">
        <v>31</v>
      </c>
      <c r="B19" s="12">
        <v>1251</v>
      </c>
      <c r="C19" s="78">
        <v>95.715378729915841</v>
      </c>
      <c r="D19" s="12">
        <v>575</v>
      </c>
      <c r="E19" s="78">
        <v>45.963229416466831</v>
      </c>
      <c r="F19" s="102">
        <v>90.408805031446533</v>
      </c>
      <c r="G19" s="13">
        <v>260</v>
      </c>
      <c r="H19" s="78">
        <v>20.783373301358914</v>
      </c>
      <c r="I19" s="78">
        <v>101.16731517509727</v>
      </c>
      <c r="J19" s="12">
        <v>387</v>
      </c>
      <c r="K19" s="78">
        <v>30.935251798561154</v>
      </c>
      <c r="L19" s="102">
        <v>81.473684210526315</v>
      </c>
      <c r="M19" s="12">
        <v>177</v>
      </c>
      <c r="N19" s="78">
        <v>14.148681055155876</v>
      </c>
      <c r="O19" s="102">
        <v>96.721311475409834</v>
      </c>
      <c r="P19" s="12">
        <v>546</v>
      </c>
      <c r="Q19" s="78">
        <v>43.645083932853716</v>
      </c>
      <c r="R19" s="102">
        <v>88.206785137318249</v>
      </c>
      <c r="S19" s="12">
        <v>195</v>
      </c>
      <c r="T19" s="78">
        <v>15.587529976019185</v>
      </c>
      <c r="U19" s="78">
        <v>91.981132075471692</v>
      </c>
    </row>
    <row r="20" spans="1:21" ht="15" customHeight="1" x14ac:dyDescent="0.2">
      <c r="A20" s="24" t="s">
        <v>32</v>
      </c>
      <c r="B20" s="25">
        <v>2403</v>
      </c>
      <c r="C20" s="80">
        <v>93.211792086889062</v>
      </c>
      <c r="D20" s="25">
        <v>1330</v>
      </c>
      <c r="E20" s="80">
        <v>55.347482313774442</v>
      </c>
      <c r="F20" s="103">
        <v>95.067905646890637</v>
      </c>
      <c r="G20" s="26">
        <v>464</v>
      </c>
      <c r="H20" s="80">
        <v>19.309196837286724</v>
      </c>
      <c r="I20" s="80">
        <v>96.666666666666671</v>
      </c>
      <c r="J20" s="25">
        <v>929</v>
      </c>
      <c r="K20" s="80">
        <v>38.66000832292967</v>
      </c>
      <c r="L20" s="103">
        <v>84.995425434583723</v>
      </c>
      <c r="M20" s="25">
        <v>233</v>
      </c>
      <c r="N20" s="80">
        <v>9.6962130669995847</v>
      </c>
      <c r="O20" s="103">
        <v>100.43103448275863</v>
      </c>
      <c r="P20" s="25">
        <v>941</v>
      </c>
      <c r="Q20" s="80">
        <v>39.159384103204324</v>
      </c>
      <c r="R20" s="103">
        <v>86.40955004591369</v>
      </c>
      <c r="S20" s="25">
        <v>630</v>
      </c>
      <c r="T20" s="80">
        <v>26.217228464419474</v>
      </c>
      <c r="U20" s="80">
        <v>92.783505154639172</v>
      </c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21" ht="15" customHeight="1" x14ac:dyDescent="0.2">
      <c r="A22" s="65" t="s">
        <v>146</v>
      </c>
    </row>
  </sheetData>
  <mergeCells count="9">
    <mergeCell ref="P4:R4"/>
    <mergeCell ref="S4:U4"/>
    <mergeCell ref="M3:O3"/>
    <mergeCell ref="P3:R3"/>
    <mergeCell ref="B4:C4"/>
    <mergeCell ref="D4:F4"/>
    <mergeCell ref="G4:I4"/>
    <mergeCell ref="J4:L4"/>
    <mergeCell ref="M4:O4"/>
  </mergeCells>
  <hyperlinks>
    <hyperlink ref="A22" location="Kazalo!A1" display="nazaj na kazalo" xr:uid="{00000000-0004-0000-15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U27"/>
  <sheetViews>
    <sheetView showGridLines="0" tabSelected="1" workbookViewId="0"/>
  </sheetViews>
  <sheetFormatPr defaultColWidth="9.140625" defaultRowHeight="15" customHeight="1" x14ac:dyDescent="0.2"/>
  <cols>
    <col min="1" max="1" width="19.85546875" style="6" customWidth="1"/>
    <col min="2" max="4" width="6.42578125" style="6" customWidth="1"/>
    <col min="5" max="6" width="5.7109375" style="6" customWidth="1"/>
    <col min="7" max="7" width="6.42578125" style="6" customWidth="1"/>
    <col min="8" max="9" width="5.7109375" style="6" customWidth="1"/>
    <col min="10" max="10" width="6.42578125" style="6" customWidth="1"/>
    <col min="11" max="12" width="5.7109375" style="6" customWidth="1"/>
    <col min="13" max="13" width="6.42578125" style="6" customWidth="1"/>
    <col min="14" max="15" width="5.7109375" style="6" customWidth="1"/>
    <col min="16" max="16" width="6.42578125" style="6" customWidth="1"/>
    <col min="17" max="18" width="5.7109375" style="6" customWidth="1"/>
    <col min="19" max="19" width="6.42578125" style="6" customWidth="1"/>
    <col min="20" max="21" width="5.7109375" style="6" customWidth="1"/>
    <col min="22" max="16384" width="9.140625" style="6"/>
  </cols>
  <sheetData>
    <row r="1" spans="1:21" ht="15" customHeight="1" x14ac:dyDescent="0.2">
      <c r="A1" s="9" t="s">
        <v>179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5.75" customHeight="1" x14ac:dyDescent="0.2">
      <c r="A3" s="46"/>
      <c r="B3" s="293"/>
      <c r="C3" s="294"/>
      <c r="D3" s="293"/>
      <c r="E3" s="294"/>
      <c r="F3" s="29"/>
      <c r="G3" s="28"/>
      <c r="H3" s="28"/>
      <c r="I3" s="28"/>
      <c r="J3" s="114"/>
      <c r="K3" s="28"/>
      <c r="L3" s="29"/>
      <c r="M3" s="377" t="s">
        <v>78</v>
      </c>
      <c r="N3" s="377"/>
      <c r="O3" s="377"/>
      <c r="P3" s="376" t="s">
        <v>76</v>
      </c>
      <c r="Q3" s="377"/>
      <c r="R3" s="378"/>
      <c r="S3" s="370"/>
      <c r="T3" s="370"/>
      <c r="U3" s="370"/>
    </row>
    <row r="4" spans="1:21" ht="15" customHeight="1" x14ac:dyDescent="0.2">
      <c r="A4" s="235"/>
      <c r="B4" s="371" t="s">
        <v>70</v>
      </c>
      <c r="C4" s="372"/>
      <c r="D4" s="371" t="s">
        <v>72</v>
      </c>
      <c r="E4" s="372"/>
      <c r="F4" s="375"/>
      <c r="G4" s="372" t="s">
        <v>73</v>
      </c>
      <c r="H4" s="372"/>
      <c r="I4" s="372"/>
      <c r="J4" s="371" t="s">
        <v>74</v>
      </c>
      <c r="K4" s="372"/>
      <c r="L4" s="375"/>
      <c r="M4" s="372" t="s">
        <v>77</v>
      </c>
      <c r="N4" s="372"/>
      <c r="O4" s="372"/>
      <c r="P4" s="371" t="s">
        <v>75</v>
      </c>
      <c r="Q4" s="372"/>
      <c r="R4" s="375"/>
      <c r="S4" s="372" t="s">
        <v>79</v>
      </c>
      <c r="T4" s="372"/>
      <c r="U4" s="372"/>
    </row>
    <row r="5" spans="1:21" ht="15" customHeight="1" x14ac:dyDescent="0.2">
      <c r="A5" s="235" t="s">
        <v>64</v>
      </c>
      <c r="B5" s="298"/>
      <c r="C5" s="138" t="s">
        <v>646</v>
      </c>
      <c r="D5" s="298"/>
      <c r="E5" s="299"/>
      <c r="F5" s="234" t="s">
        <v>646</v>
      </c>
      <c r="G5" s="299"/>
      <c r="H5" s="299"/>
      <c r="I5" s="138" t="s">
        <v>646</v>
      </c>
      <c r="J5" s="298"/>
      <c r="K5" s="299"/>
      <c r="L5" s="138" t="s">
        <v>646</v>
      </c>
      <c r="M5" s="298"/>
      <c r="N5" s="299"/>
      <c r="O5" s="138" t="s">
        <v>646</v>
      </c>
      <c r="P5" s="298"/>
      <c r="Q5" s="299"/>
      <c r="R5" s="138" t="s">
        <v>646</v>
      </c>
      <c r="S5" s="298"/>
      <c r="T5" s="299"/>
      <c r="U5" s="138" t="s">
        <v>646</v>
      </c>
    </row>
    <row r="6" spans="1:21" ht="15" customHeight="1" x14ac:dyDescent="0.2">
      <c r="A6" s="236" t="s">
        <v>58</v>
      </c>
      <c r="B6" s="159" t="s">
        <v>646</v>
      </c>
      <c r="C6" s="160" t="s">
        <v>647</v>
      </c>
      <c r="D6" s="159" t="s">
        <v>646</v>
      </c>
      <c r="E6" s="160" t="s">
        <v>71</v>
      </c>
      <c r="F6" s="160" t="s">
        <v>647</v>
      </c>
      <c r="G6" s="159" t="s">
        <v>646</v>
      </c>
      <c r="H6" s="160" t="s">
        <v>71</v>
      </c>
      <c r="I6" s="160" t="s">
        <v>647</v>
      </c>
      <c r="J6" s="159" t="s">
        <v>646</v>
      </c>
      <c r="K6" s="160" t="s">
        <v>71</v>
      </c>
      <c r="L6" s="160" t="s">
        <v>647</v>
      </c>
      <c r="M6" s="159" t="s">
        <v>646</v>
      </c>
      <c r="N6" s="160" t="s">
        <v>71</v>
      </c>
      <c r="O6" s="160" t="s">
        <v>647</v>
      </c>
      <c r="P6" s="159" t="s">
        <v>646</v>
      </c>
      <c r="Q6" s="160" t="s">
        <v>71</v>
      </c>
      <c r="R6" s="160" t="s">
        <v>647</v>
      </c>
      <c r="S6" s="159" t="s">
        <v>646</v>
      </c>
      <c r="T6" s="160" t="s">
        <v>71</v>
      </c>
      <c r="U6" s="160" t="s">
        <v>647</v>
      </c>
    </row>
    <row r="7" spans="1:21" ht="15" customHeight="1" x14ac:dyDescent="0.2">
      <c r="A7" s="20" t="s">
        <v>20</v>
      </c>
      <c r="B7" s="21">
        <v>42398</v>
      </c>
      <c r="C7" s="72">
        <v>97.761073577901271</v>
      </c>
      <c r="D7" s="21">
        <v>20476</v>
      </c>
      <c r="E7" s="72">
        <v>48.294730883532246</v>
      </c>
      <c r="F7" s="100">
        <v>95.55721485906291</v>
      </c>
      <c r="G7" s="22">
        <v>8354</v>
      </c>
      <c r="H7" s="72">
        <v>19.70375961130242</v>
      </c>
      <c r="I7" s="72">
        <v>105.69331983805668</v>
      </c>
      <c r="J7" s="21">
        <v>15326</v>
      </c>
      <c r="K7" s="72">
        <v>36.147931506203122</v>
      </c>
      <c r="L7" s="100">
        <v>90.777705384114199</v>
      </c>
      <c r="M7" s="22">
        <v>6489</v>
      </c>
      <c r="N7" s="72">
        <v>15.30496721543469</v>
      </c>
      <c r="O7" s="72">
        <v>105.06800518134716</v>
      </c>
      <c r="P7" s="21">
        <v>17342</v>
      </c>
      <c r="Q7" s="72">
        <v>40.902872777017784</v>
      </c>
      <c r="R7" s="100">
        <v>90.838615054214017</v>
      </c>
      <c r="S7" s="22">
        <v>6276</v>
      </c>
      <c r="T7" s="72">
        <v>14.802585027595642</v>
      </c>
      <c r="U7" s="72">
        <v>87.203001250521055</v>
      </c>
    </row>
    <row r="8" spans="1:21" ht="12.75" customHeight="1" x14ac:dyDescent="0.2">
      <c r="A8" s="11"/>
      <c r="B8" s="15"/>
      <c r="C8" s="75"/>
      <c r="D8" s="15"/>
      <c r="E8" s="75"/>
      <c r="F8" s="101"/>
      <c r="G8" s="16"/>
      <c r="H8" s="75"/>
      <c r="I8" s="75"/>
      <c r="J8" s="15"/>
      <c r="K8" s="75"/>
      <c r="L8" s="101"/>
      <c r="M8" s="16"/>
      <c r="N8" s="75"/>
      <c r="O8" s="75"/>
      <c r="P8" s="15"/>
      <c r="Q8" s="75"/>
      <c r="R8" s="101"/>
      <c r="S8" s="16"/>
      <c r="T8" s="75"/>
      <c r="U8" s="75"/>
    </row>
    <row r="9" spans="1:21" ht="15" customHeight="1" x14ac:dyDescent="0.2">
      <c r="A9" s="67" t="s">
        <v>33</v>
      </c>
      <c r="B9" s="68">
        <v>24552</v>
      </c>
      <c r="C9" s="76">
        <v>97.016635713438973</v>
      </c>
      <c r="D9" s="68">
        <v>12036</v>
      </c>
      <c r="E9" s="76">
        <v>49.022482893450636</v>
      </c>
      <c r="F9" s="116">
        <v>94.163667657643558</v>
      </c>
      <c r="G9" s="17">
        <v>5320</v>
      </c>
      <c r="H9" s="76">
        <v>21.66829586184425</v>
      </c>
      <c r="I9" s="76">
        <v>105.53461614758976</v>
      </c>
      <c r="J9" s="68">
        <v>8786</v>
      </c>
      <c r="K9" s="76">
        <v>35.785272075594655</v>
      </c>
      <c r="L9" s="116">
        <v>89.379450661241094</v>
      </c>
      <c r="M9" s="17">
        <v>3846</v>
      </c>
      <c r="N9" s="76">
        <v>15.664711632453567</v>
      </c>
      <c r="O9" s="76">
        <v>104.28416485900216</v>
      </c>
      <c r="P9" s="68">
        <v>10374</v>
      </c>
      <c r="Q9" s="76">
        <v>42.25317693059629</v>
      </c>
      <c r="R9" s="116">
        <v>89.585492227979273</v>
      </c>
      <c r="S9" s="17">
        <v>4369</v>
      </c>
      <c r="T9" s="76">
        <v>17.794884327142391</v>
      </c>
      <c r="U9" s="76">
        <v>86.600594648166506</v>
      </c>
    </row>
    <row r="10" spans="1:21" ht="15" customHeight="1" x14ac:dyDescent="0.2">
      <c r="A10" s="41" t="s">
        <v>39</v>
      </c>
      <c r="B10" s="12">
        <v>3383</v>
      </c>
      <c r="C10" s="78">
        <v>97.746316093614567</v>
      </c>
      <c r="D10" s="12">
        <v>1585</v>
      </c>
      <c r="E10" s="78">
        <v>46.851906591782445</v>
      </c>
      <c r="F10" s="102">
        <v>96.823457544288331</v>
      </c>
      <c r="G10" s="13">
        <v>906</v>
      </c>
      <c r="H10" s="78">
        <v>26.780963641738104</v>
      </c>
      <c r="I10" s="78">
        <v>104.25776754890678</v>
      </c>
      <c r="J10" s="12">
        <v>969</v>
      </c>
      <c r="K10" s="78">
        <v>28.643216080402013</v>
      </c>
      <c r="L10" s="102">
        <v>92.81609195402298</v>
      </c>
      <c r="M10" s="13">
        <v>1015</v>
      </c>
      <c r="N10" s="78">
        <v>30.002955956251849</v>
      </c>
      <c r="O10" s="78">
        <v>105.72916666666667</v>
      </c>
      <c r="P10" s="12">
        <v>1819</v>
      </c>
      <c r="Q10" s="78">
        <v>53.768844221105525</v>
      </c>
      <c r="R10" s="102">
        <v>94.151138716356115</v>
      </c>
      <c r="S10" s="13">
        <v>491</v>
      </c>
      <c r="T10" s="78">
        <v>14.51374519657109</v>
      </c>
      <c r="U10" s="78">
        <v>89.762340036563074</v>
      </c>
    </row>
    <row r="11" spans="1:21" ht="15" customHeight="1" x14ac:dyDescent="0.2">
      <c r="A11" s="41" t="s">
        <v>36</v>
      </c>
      <c r="B11" s="12">
        <v>1321</v>
      </c>
      <c r="C11" s="78">
        <v>96.142649199417761</v>
      </c>
      <c r="D11" s="12">
        <v>718</v>
      </c>
      <c r="E11" s="78">
        <v>54.352763058289177</v>
      </c>
      <c r="F11" s="102">
        <v>97.554347826086953</v>
      </c>
      <c r="G11" s="13">
        <v>243</v>
      </c>
      <c r="H11" s="78">
        <v>18.395155185465555</v>
      </c>
      <c r="I11" s="78">
        <v>89.010989010989007</v>
      </c>
      <c r="J11" s="12">
        <v>527</v>
      </c>
      <c r="K11" s="78">
        <v>39.894019682059046</v>
      </c>
      <c r="L11" s="102">
        <v>92.132867132867133</v>
      </c>
      <c r="M11" s="13">
        <v>136</v>
      </c>
      <c r="N11" s="78">
        <v>10.295230885692657</v>
      </c>
      <c r="O11" s="78">
        <v>100</v>
      </c>
      <c r="P11" s="12">
        <v>555</v>
      </c>
      <c r="Q11" s="78">
        <v>42.013626040878123</v>
      </c>
      <c r="R11" s="102">
        <v>102.39852398523985</v>
      </c>
      <c r="S11" s="13">
        <v>385</v>
      </c>
      <c r="T11" s="78">
        <v>29.144587433762304</v>
      </c>
      <c r="U11" s="78">
        <v>98.971722365038559</v>
      </c>
    </row>
    <row r="12" spans="1:21" ht="15" customHeight="1" x14ac:dyDescent="0.2">
      <c r="A12" s="41" t="s">
        <v>35</v>
      </c>
      <c r="B12" s="12">
        <v>7513</v>
      </c>
      <c r="C12" s="78">
        <v>101.3216453135536</v>
      </c>
      <c r="D12" s="12">
        <v>3767</v>
      </c>
      <c r="E12" s="78">
        <v>50.139757753227741</v>
      </c>
      <c r="F12" s="102">
        <v>98.073418380630045</v>
      </c>
      <c r="G12" s="13">
        <v>1602</v>
      </c>
      <c r="H12" s="78">
        <v>21.323040063889259</v>
      </c>
      <c r="I12" s="78">
        <v>113.69765791341378</v>
      </c>
      <c r="J12" s="12">
        <v>2756</v>
      </c>
      <c r="K12" s="78">
        <v>36.683082656728338</v>
      </c>
      <c r="L12" s="102">
        <v>93.518832711231752</v>
      </c>
      <c r="M12" s="13">
        <v>1014</v>
      </c>
      <c r="N12" s="78">
        <v>13.496605883135897</v>
      </c>
      <c r="O12" s="78">
        <v>109.38511326860842</v>
      </c>
      <c r="P12" s="12">
        <v>2826</v>
      </c>
      <c r="Q12" s="78">
        <v>37.614801011579928</v>
      </c>
      <c r="R12" s="102">
        <v>95.344129554655865</v>
      </c>
      <c r="S12" s="13">
        <v>971</v>
      </c>
      <c r="T12" s="78">
        <v>12.924264608012779</v>
      </c>
      <c r="U12" s="78">
        <v>89.658356417359187</v>
      </c>
    </row>
    <row r="13" spans="1:21" ht="15" customHeight="1" x14ac:dyDescent="0.2">
      <c r="A13" s="41" t="s">
        <v>34</v>
      </c>
      <c r="B13" s="12">
        <v>2524</v>
      </c>
      <c r="C13" s="78">
        <v>88.810696692470088</v>
      </c>
      <c r="D13" s="12">
        <v>1224</v>
      </c>
      <c r="E13" s="78">
        <v>48.494453248811411</v>
      </c>
      <c r="F13" s="102">
        <v>84.941013185288</v>
      </c>
      <c r="G13" s="13">
        <v>646</v>
      </c>
      <c r="H13" s="78">
        <v>25.594294770206023</v>
      </c>
      <c r="I13" s="78">
        <v>102.21518987341771</v>
      </c>
      <c r="J13" s="12">
        <v>870</v>
      </c>
      <c r="K13" s="78">
        <v>34.469096671949288</v>
      </c>
      <c r="L13" s="102">
        <v>77.333333333333329</v>
      </c>
      <c r="M13" s="13">
        <v>387</v>
      </c>
      <c r="N13" s="78">
        <v>15.332805071315372</v>
      </c>
      <c r="O13" s="78">
        <v>95.555555555555557</v>
      </c>
      <c r="P13" s="12">
        <v>926</v>
      </c>
      <c r="Q13" s="78">
        <v>36.687797147385105</v>
      </c>
      <c r="R13" s="102">
        <v>82.092198581560282</v>
      </c>
      <c r="S13" s="13">
        <v>559</v>
      </c>
      <c r="T13" s="78">
        <v>22.147385103011093</v>
      </c>
      <c r="U13" s="78">
        <v>73.941798941798936</v>
      </c>
    </row>
    <row r="14" spans="1:21" ht="15" customHeight="1" x14ac:dyDescent="0.2">
      <c r="A14" s="41" t="s">
        <v>470</v>
      </c>
      <c r="B14" s="12">
        <v>1739</v>
      </c>
      <c r="C14" s="78">
        <v>87.961557916034394</v>
      </c>
      <c r="D14" s="12">
        <v>771</v>
      </c>
      <c r="E14" s="78">
        <v>44.335825186889018</v>
      </c>
      <c r="F14" s="102">
        <v>84.26229508196721</v>
      </c>
      <c r="G14" s="13">
        <v>366</v>
      </c>
      <c r="H14" s="78">
        <v>21.046578493387006</v>
      </c>
      <c r="I14" s="78">
        <v>104.87106017191977</v>
      </c>
      <c r="J14" s="12">
        <v>680</v>
      </c>
      <c r="K14" s="78">
        <v>39.102932719953998</v>
      </c>
      <c r="L14" s="102">
        <v>82.825822168087697</v>
      </c>
      <c r="M14" s="13">
        <v>332</v>
      </c>
      <c r="N14" s="78">
        <v>19.091431857389303</v>
      </c>
      <c r="O14" s="78">
        <v>100.60606060606061</v>
      </c>
      <c r="P14" s="12">
        <v>968</v>
      </c>
      <c r="Q14" s="78">
        <v>55.664174813110975</v>
      </c>
      <c r="R14" s="102">
        <v>78.507704785077053</v>
      </c>
      <c r="S14" s="13">
        <v>402</v>
      </c>
      <c r="T14" s="78">
        <v>23.116733755031625</v>
      </c>
      <c r="U14" s="78">
        <v>75.706214689265536</v>
      </c>
    </row>
    <row r="15" spans="1:21" ht="15" customHeight="1" x14ac:dyDescent="0.2">
      <c r="A15" s="41" t="s">
        <v>471</v>
      </c>
      <c r="B15" s="12">
        <v>875</v>
      </c>
      <c r="C15" s="78">
        <v>105.67632850241546</v>
      </c>
      <c r="D15" s="12">
        <v>420</v>
      </c>
      <c r="E15" s="78">
        <v>48</v>
      </c>
      <c r="F15" s="102">
        <v>107.41687979539643</v>
      </c>
      <c r="G15" s="13">
        <v>174</v>
      </c>
      <c r="H15" s="78">
        <v>19.885714285714286</v>
      </c>
      <c r="I15" s="78">
        <v>108.74999999999999</v>
      </c>
      <c r="J15" s="12">
        <v>328</v>
      </c>
      <c r="K15" s="78">
        <v>37.48571428571428</v>
      </c>
      <c r="L15" s="102">
        <v>96.470588235294116</v>
      </c>
      <c r="M15" s="13">
        <v>102</v>
      </c>
      <c r="N15" s="78">
        <v>11.657142857142858</v>
      </c>
      <c r="O15" s="78">
        <v>110.86956521739131</v>
      </c>
      <c r="P15" s="12">
        <v>324</v>
      </c>
      <c r="Q15" s="78">
        <v>37.028571428571425</v>
      </c>
      <c r="R15" s="102">
        <v>102.85714285714285</v>
      </c>
      <c r="S15" s="13">
        <v>126</v>
      </c>
      <c r="T15" s="78">
        <v>14.399999999999999</v>
      </c>
      <c r="U15" s="78">
        <v>92.64705882352942</v>
      </c>
    </row>
    <row r="16" spans="1:21" ht="15" customHeight="1" x14ac:dyDescent="0.2">
      <c r="A16" s="41" t="s">
        <v>37</v>
      </c>
      <c r="B16" s="12">
        <v>5965</v>
      </c>
      <c r="C16" s="78">
        <v>97.547015535568278</v>
      </c>
      <c r="D16" s="12">
        <v>3000</v>
      </c>
      <c r="E16" s="78">
        <v>50.293378038558259</v>
      </c>
      <c r="F16" s="102">
        <v>93.779306033135356</v>
      </c>
      <c r="G16" s="13">
        <v>1119</v>
      </c>
      <c r="H16" s="78">
        <v>18.759430008382232</v>
      </c>
      <c r="I16" s="78">
        <v>101.72727272727273</v>
      </c>
      <c r="J16" s="12">
        <v>2274</v>
      </c>
      <c r="K16" s="78">
        <v>38.12238055322716</v>
      </c>
      <c r="L16" s="102">
        <v>90.633718612993221</v>
      </c>
      <c r="M16" s="13">
        <v>690</v>
      </c>
      <c r="N16" s="78">
        <v>11.5674769488684</v>
      </c>
      <c r="O16" s="78">
        <v>104.22960725075529</v>
      </c>
      <c r="P16" s="12">
        <v>2417</v>
      </c>
      <c r="Q16" s="78">
        <v>40.519698239731767</v>
      </c>
      <c r="R16" s="102">
        <v>85.045742434904994</v>
      </c>
      <c r="S16" s="13">
        <v>1237</v>
      </c>
      <c r="T16" s="78">
        <v>20.737636211232189</v>
      </c>
      <c r="U16" s="78">
        <v>89.056875449963997</v>
      </c>
    </row>
    <row r="17" spans="1:21" ht="15" customHeight="1" x14ac:dyDescent="0.2">
      <c r="A17" s="41" t="s">
        <v>38</v>
      </c>
      <c r="B17" s="12">
        <v>1232</v>
      </c>
      <c r="C17" s="78">
        <v>95.135135135135144</v>
      </c>
      <c r="D17" s="12">
        <v>551</v>
      </c>
      <c r="E17" s="78">
        <v>44.72402597402597</v>
      </c>
      <c r="F17" s="102">
        <v>88.585209003215439</v>
      </c>
      <c r="G17" s="13">
        <v>264</v>
      </c>
      <c r="H17" s="78">
        <v>21.428571428571427</v>
      </c>
      <c r="I17" s="78">
        <v>106.02409638554218</v>
      </c>
      <c r="J17" s="12">
        <v>382</v>
      </c>
      <c r="K17" s="78">
        <v>31.006493506493506</v>
      </c>
      <c r="L17" s="102">
        <v>80.932203389830505</v>
      </c>
      <c r="M17" s="13">
        <v>170</v>
      </c>
      <c r="N17" s="78">
        <v>13.7987012987013</v>
      </c>
      <c r="O17" s="78">
        <v>96.590909090909093</v>
      </c>
      <c r="P17" s="12">
        <v>539</v>
      </c>
      <c r="Q17" s="78">
        <v>43.75</v>
      </c>
      <c r="R17" s="102">
        <v>86.378205128205138</v>
      </c>
      <c r="S17" s="13">
        <v>198</v>
      </c>
      <c r="T17" s="78">
        <v>16.071428571428573</v>
      </c>
      <c r="U17" s="78">
        <v>92.523364485981304</v>
      </c>
    </row>
    <row r="18" spans="1:21" ht="15" customHeight="1" x14ac:dyDescent="0.2">
      <c r="A18" s="41"/>
      <c r="B18" s="12"/>
      <c r="C18" s="78"/>
      <c r="D18" s="12"/>
      <c r="E18" s="78"/>
      <c r="F18" s="102"/>
      <c r="G18" s="13"/>
      <c r="H18" s="78"/>
      <c r="I18" s="78"/>
      <c r="J18" s="12"/>
      <c r="K18" s="78"/>
      <c r="L18" s="102"/>
      <c r="M18" s="13"/>
      <c r="N18" s="78"/>
      <c r="O18" s="78"/>
      <c r="P18" s="12"/>
      <c r="Q18" s="78"/>
      <c r="R18" s="102"/>
      <c r="S18" s="13"/>
      <c r="T18" s="78"/>
      <c r="U18" s="78"/>
    </row>
    <row r="19" spans="1:21" ht="15" customHeight="1" x14ac:dyDescent="0.2">
      <c r="A19" s="67" t="s">
        <v>40</v>
      </c>
      <c r="B19" s="68">
        <v>16769</v>
      </c>
      <c r="C19" s="76">
        <v>97.149643705463191</v>
      </c>
      <c r="D19" s="68">
        <v>7866</v>
      </c>
      <c r="E19" s="76">
        <v>46.907984972270263</v>
      </c>
      <c r="F19" s="116">
        <v>96.055684454756388</v>
      </c>
      <c r="G19" s="17">
        <v>2827</v>
      </c>
      <c r="H19" s="76">
        <v>16.858488878287318</v>
      </c>
      <c r="I19" s="76">
        <v>103.78120411160059</v>
      </c>
      <c r="J19" s="68">
        <v>6285</v>
      </c>
      <c r="K19" s="76">
        <v>37.479873576241872</v>
      </c>
      <c r="L19" s="116">
        <v>91.68490153172867</v>
      </c>
      <c r="M19" s="17">
        <v>2066</v>
      </c>
      <c r="N19" s="76">
        <v>12.320353032381179</v>
      </c>
      <c r="O19" s="76">
        <v>99.279192695819319</v>
      </c>
      <c r="P19" s="68">
        <v>6741</v>
      </c>
      <c r="Q19" s="76">
        <v>40.199177052895223</v>
      </c>
      <c r="R19" s="116">
        <v>92.685274302213671</v>
      </c>
      <c r="S19" s="17">
        <v>1886</v>
      </c>
      <c r="T19" s="76">
        <v>11.246943765281173</v>
      </c>
      <c r="U19" s="76">
        <v>88.503050211168471</v>
      </c>
    </row>
    <row r="20" spans="1:21" ht="15" customHeight="1" x14ac:dyDescent="0.2">
      <c r="A20" s="41" t="s">
        <v>42</v>
      </c>
      <c r="B20" s="12">
        <v>2686</v>
      </c>
      <c r="C20" s="78">
        <v>100.11181513231458</v>
      </c>
      <c r="D20" s="12">
        <v>1265</v>
      </c>
      <c r="E20" s="78">
        <v>47.096053611317942</v>
      </c>
      <c r="F20" s="102">
        <v>97.307692307692307</v>
      </c>
      <c r="G20" s="13">
        <v>508</v>
      </c>
      <c r="H20" s="78">
        <v>18.912881608339539</v>
      </c>
      <c r="I20" s="78">
        <v>110.91703056768559</v>
      </c>
      <c r="J20" s="12">
        <v>1017</v>
      </c>
      <c r="K20" s="78">
        <v>37.862993298585259</v>
      </c>
      <c r="L20" s="102">
        <v>91.210762331838566</v>
      </c>
      <c r="M20" s="13">
        <v>218</v>
      </c>
      <c r="N20" s="78">
        <v>8.1161578555472822</v>
      </c>
      <c r="O20" s="78">
        <v>87.550200803212846</v>
      </c>
      <c r="P20" s="12">
        <v>760</v>
      </c>
      <c r="Q20" s="78">
        <v>28.294862248696944</v>
      </c>
      <c r="R20" s="102">
        <v>101.60427807486631</v>
      </c>
      <c r="S20" s="13">
        <v>268</v>
      </c>
      <c r="T20" s="78">
        <v>9.9776619508562927</v>
      </c>
      <c r="U20" s="78">
        <v>93.379790940766554</v>
      </c>
    </row>
    <row r="21" spans="1:21" ht="15" customHeight="1" x14ac:dyDescent="0.2">
      <c r="A21" s="41" t="s">
        <v>43</v>
      </c>
      <c r="B21" s="12">
        <v>1395</v>
      </c>
      <c r="C21" s="78">
        <v>91.116917047681255</v>
      </c>
      <c r="D21" s="12">
        <v>633</v>
      </c>
      <c r="E21" s="78">
        <v>45.376344086021504</v>
      </c>
      <c r="F21" s="102">
        <v>86.95054945054946</v>
      </c>
      <c r="G21" s="13">
        <v>255</v>
      </c>
      <c r="H21" s="78">
        <v>18.27956989247312</v>
      </c>
      <c r="I21" s="78">
        <v>104.93827160493827</v>
      </c>
      <c r="J21" s="12">
        <v>551</v>
      </c>
      <c r="K21" s="78">
        <v>39.498207885304659</v>
      </c>
      <c r="L21" s="102">
        <v>85.692068429237949</v>
      </c>
      <c r="M21" s="13">
        <v>139</v>
      </c>
      <c r="N21" s="78">
        <v>9.9641577060931894</v>
      </c>
      <c r="O21" s="78">
        <v>86.875</v>
      </c>
      <c r="P21" s="12">
        <v>470</v>
      </c>
      <c r="Q21" s="78">
        <v>33.691756272401435</v>
      </c>
      <c r="R21" s="102">
        <v>81.455805892547659</v>
      </c>
      <c r="S21" s="13">
        <v>186</v>
      </c>
      <c r="T21" s="78">
        <v>13.333333333333334</v>
      </c>
      <c r="U21" s="78">
        <v>72.65625</v>
      </c>
    </row>
    <row r="22" spans="1:21" ht="15" customHeight="1" x14ac:dyDescent="0.2">
      <c r="A22" s="41" t="s">
        <v>44</v>
      </c>
      <c r="B22" s="12">
        <v>2167</v>
      </c>
      <c r="C22" s="78">
        <v>96.827524575513863</v>
      </c>
      <c r="D22" s="12">
        <v>1051</v>
      </c>
      <c r="E22" s="78">
        <v>48.500230733733275</v>
      </c>
      <c r="F22" s="102">
        <v>92.59911894273128</v>
      </c>
      <c r="G22" s="13">
        <v>389</v>
      </c>
      <c r="H22" s="78">
        <v>17.951084448546379</v>
      </c>
      <c r="I22" s="78">
        <v>112.75362318840581</v>
      </c>
      <c r="J22" s="12">
        <v>834</v>
      </c>
      <c r="K22" s="78">
        <v>38.486386709736962</v>
      </c>
      <c r="L22" s="102">
        <v>92.563817980022208</v>
      </c>
      <c r="M22" s="13">
        <v>252</v>
      </c>
      <c r="N22" s="78">
        <v>11.628980156898939</v>
      </c>
      <c r="O22" s="78">
        <v>104.13223140495869</v>
      </c>
      <c r="P22" s="12">
        <v>794</v>
      </c>
      <c r="Q22" s="78">
        <v>36.640516843562523</v>
      </c>
      <c r="R22" s="102">
        <v>89.013452914798208</v>
      </c>
      <c r="S22" s="13">
        <v>272</v>
      </c>
      <c r="T22" s="78">
        <v>12.551915089986156</v>
      </c>
      <c r="U22" s="78">
        <v>91.582491582491585</v>
      </c>
    </row>
    <row r="23" spans="1:21" ht="15" customHeight="1" x14ac:dyDescent="0.2">
      <c r="A23" s="41" t="s">
        <v>41</v>
      </c>
      <c r="B23" s="12">
        <v>10521</v>
      </c>
      <c r="C23" s="78">
        <v>97.33555370524563</v>
      </c>
      <c r="D23" s="12">
        <v>4917</v>
      </c>
      <c r="E23" s="78">
        <v>46.735101226119191</v>
      </c>
      <c r="F23" s="102">
        <v>97.831277357739751</v>
      </c>
      <c r="G23" s="13">
        <v>1675</v>
      </c>
      <c r="H23" s="78">
        <v>15.920539872635681</v>
      </c>
      <c r="I23" s="78">
        <v>99.821215733015492</v>
      </c>
      <c r="J23" s="12">
        <v>3883</v>
      </c>
      <c r="K23" s="78">
        <v>36.907138104742891</v>
      </c>
      <c r="L23" s="102">
        <v>92.54051477597713</v>
      </c>
      <c r="M23" s="13">
        <v>1457</v>
      </c>
      <c r="N23" s="78">
        <v>13.848493489212052</v>
      </c>
      <c r="O23" s="78">
        <v>101.88811188811189</v>
      </c>
      <c r="P23" s="12">
        <v>4717</v>
      </c>
      <c r="Q23" s="78">
        <v>44.834141241326869</v>
      </c>
      <c r="R23" s="102">
        <v>93.29509493670885</v>
      </c>
      <c r="S23" s="13">
        <v>1160</v>
      </c>
      <c r="T23" s="78">
        <v>11.025567911795457</v>
      </c>
      <c r="U23" s="78">
        <v>89.852827265685519</v>
      </c>
    </row>
    <row r="24" spans="1:21" ht="15" customHeight="1" x14ac:dyDescent="0.2">
      <c r="A24" s="41"/>
      <c r="B24" s="12"/>
      <c r="C24" s="78"/>
      <c r="D24" s="12"/>
      <c r="E24" s="78"/>
      <c r="F24" s="102"/>
      <c r="G24" s="13"/>
      <c r="H24" s="78"/>
      <c r="I24" s="78"/>
      <c r="J24" s="12"/>
      <c r="K24" s="78"/>
      <c r="L24" s="102"/>
      <c r="M24" s="13"/>
      <c r="N24" s="78"/>
      <c r="O24" s="78"/>
      <c r="P24" s="12"/>
      <c r="Q24" s="78"/>
      <c r="R24" s="102"/>
      <c r="S24" s="13"/>
      <c r="T24" s="78"/>
      <c r="U24" s="78"/>
    </row>
    <row r="25" spans="1:21" ht="15" customHeight="1" x14ac:dyDescent="0.2">
      <c r="A25" s="24" t="s">
        <v>63</v>
      </c>
      <c r="B25" s="25">
        <v>1077</v>
      </c>
      <c r="C25" s="80">
        <v>134.45692883895131</v>
      </c>
      <c r="D25" s="25">
        <v>574</v>
      </c>
      <c r="E25" s="80">
        <v>53.29619312906221</v>
      </c>
      <c r="F25" s="103">
        <v>125.60175054704594</v>
      </c>
      <c r="G25" s="26">
        <v>207</v>
      </c>
      <c r="H25" s="80">
        <v>19.220055710306408</v>
      </c>
      <c r="I25" s="80">
        <v>148.92086330935251</v>
      </c>
      <c r="J25" s="25">
        <v>255</v>
      </c>
      <c r="K25" s="80">
        <v>23.676880222841227</v>
      </c>
      <c r="L25" s="103">
        <v>128.78787878787878</v>
      </c>
      <c r="M25" s="26">
        <v>577</v>
      </c>
      <c r="N25" s="80">
        <v>53.574744661095643</v>
      </c>
      <c r="O25" s="80">
        <v>141.76904176904176</v>
      </c>
      <c r="P25" s="25">
        <v>227</v>
      </c>
      <c r="Q25" s="80">
        <v>21.07706592386258</v>
      </c>
      <c r="R25" s="103">
        <v>95.378151260504211</v>
      </c>
      <c r="S25" s="26">
        <v>21</v>
      </c>
      <c r="T25" s="80">
        <v>1.9498607242339834</v>
      </c>
      <c r="U25" s="80">
        <v>100</v>
      </c>
    </row>
    <row r="27" spans="1:21" ht="15" customHeight="1" x14ac:dyDescent="0.2">
      <c r="A27" s="65" t="s">
        <v>146</v>
      </c>
    </row>
  </sheetData>
  <mergeCells count="10">
    <mergeCell ref="P3:R3"/>
    <mergeCell ref="S3:U3"/>
    <mergeCell ref="M4:O4"/>
    <mergeCell ref="P4:R4"/>
    <mergeCell ref="S4:U4"/>
    <mergeCell ref="B4:C4"/>
    <mergeCell ref="D4:F4"/>
    <mergeCell ref="G4:I4"/>
    <mergeCell ref="J4:L4"/>
    <mergeCell ref="M3:O3"/>
  </mergeCells>
  <hyperlinks>
    <hyperlink ref="A27" location="Kazalo!A1" display="nazaj na kazalo" xr:uid="{00000000-0004-0000-17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Y21"/>
  <sheetViews>
    <sheetView showGridLines="0" tabSelected="1" workbookViewId="0"/>
  </sheetViews>
  <sheetFormatPr defaultColWidth="9.140625" defaultRowHeight="15" customHeight="1" x14ac:dyDescent="0.2"/>
  <cols>
    <col min="1" max="1" width="12.42578125" style="6" customWidth="1"/>
    <col min="2" max="4" width="6.28515625" style="6" customWidth="1"/>
    <col min="5" max="6" width="5.7109375" style="6" customWidth="1"/>
    <col min="7" max="7" width="6.28515625" style="6" customWidth="1"/>
    <col min="8" max="9" width="5.7109375" style="6" customWidth="1"/>
    <col min="10" max="10" width="6.28515625" style="6" customWidth="1"/>
    <col min="11" max="12" width="5.7109375" style="6" customWidth="1"/>
    <col min="13" max="13" width="6.28515625" style="6" customWidth="1"/>
    <col min="14" max="15" width="5.7109375" style="6" customWidth="1"/>
    <col min="16" max="16" width="6.28515625" style="6" customWidth="1"/>
    <col min="17" max="18" width="5.7109375" style="6" customWidth="1"/>
    <col min="19" max="19" width="6.28515625" style="6" customWidth="1"/>
    <col min="20" max="20" width="4.28515625" style="6" customWidth="1"/>
    <col min="21" max="21" width="5.7109375" style="6" customWidth="1"/>
    <col min="22" max="22" width="5.140625" style="6" customWidth="1"/>
    <col min="23" max="23" width="4.7109375" style="6" customWidth="1"/>
    <col min="24" max="24" width="5.7109375" style="6" customWidth="1"/>
    <col min="25" max="16384" width="9.140625" style="6"/>
  </cols>
  <sheetData>
    <row r="1" spans="1:25" ht="15" customHeight="1" x14ac:dyDescent="0.2">
      <c r="A1" s="9" t="s">
        <v>178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5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5" ht="15" customHeight="1" x14ac:dyDescent="0.2">
      <c r="A3" s="156"/>
      <c r="B3" s="376" t="s">
        <v>0</v>
      </c>
      <c r="C3" s="378"/>
      <c r="D3" s="376" t="s">
        <v>81</v>
      </c>
      <c r="E3" s="377"/>
      <c r="F3" s="378"/>
      <c r="G3" s="376" t="s">
        <v>82</v>
      </c>
      <c r="H3" s="377"/>
      <c r="I3" s="378"/>
      <c r="J3" s="376" t="s">
        <v>83</v>
      </c>
      <c r="K3" s="377"/>
      <c r="L3" s="378"/>
      <c r="M3" s="376" t="s">
        <v>84</v>
      </c>
      <c r="N3" s="377"/>
      <c r="O3" s="378"/>
      <c r="P3" s="376" t="s">
        <v>149</v>
      </c>
      <c r="Q3" s="377"/>
      <c r="R3" s="378"/>
      <c r="S3" s="376" t="s">
        <v>85</v>
      </c>
      <c r="T3" s="377"/>
      <c r="U3" s="378"/>
      <c r="V3" s="376" t="s">
        <v>86</v>
      </c>
      <c r="W3" s="377"/>
      <c r="X3" s="377"/>
    </row>
    <row r="4" spans="1:25" ht="15" customHeight="1" x14ac:dyDescent="0.2">
      <c r="A4" s="235" t="s">
        <v>65</v>
      </c>
      <c r="B4" s="282"/>
      <c r="C4" s="142" t="s">
        <v>646</v>
      </c>
      <c r="D4" s="282"/>
      <c r="E4" s="283"/>
      <c r="F4" s="142" t="s">
        <v>646</v>
      </c>
      <c r="G4" s="282"/>
      <c r="H4" s="283"/>
      <c r="I4" s="142" t="s">
        <v>646</v>
      </c>
      <c r="J4" s="282"/>
      <c r="K4" s="283"/>
      <c r="L4" s="138" t="s">
        <v>646</v>
      </c>
      <c r="M4" s="282"/>
      <c r="N4" s="283"/>
      <c r="O4" s="142" t="s">
        <v>646</v>
      </c>
      <c r="P4" s="282"/>
      <c r="Q4" s="283"/>
      <c r="R4" s="142" t="s">
        <v>646</v>
      </c>
      <c r="S4" s="282"/>
      <c r="T4" s="283"/>
      <c r="U4" s="142" t="s">
        <v>646</v>
      </c>
      <c r="V4" s="282"/>
      <c r="W4" s="283"/>
      <c r="X4" s="138" t="s">
        <v>646</v>
      </c>
    </row>
    <row r="5" spans="1:25" ht="15" customHeight="1" x14ac:dyDescent="0.2">
      <c r="A5" s="236" t="s">
        <v>59</v>
      </c>
      <c r="B5" s="159" t="s">
        <v>646</v>
      </c>
      <c r="C5" s="161" t="s">
        <v>647</v>
      </c>
      <c r="D5" s="159" t="s">
        <v>646</v>
      </c>
      <c r="E5" s="160" t="s">
        <v>71</v>
      </c>
      <c r="F5" s="161" t="s">
        <v>647</v>
      </c>
      <c r="G5" s="159" t="s">
        <v>646</v>
      </c>
      <c r="H5" s="160" t="s">
        <v>71</v>
      </c>
      <c r="I5" s="161" t="s">
        <v>647</v>
      </c>
      <c r="J5" s="159" t="s">
        <v>646</v>
      </c>
      <c r="K5" s="160" t="s">
        <v>71</v>
      </c>
      <c r="L5" s="160" t="s">
        <v>647</v>
      </c>
      <c r="M5" s="159" t="s">
        <v>646</v>
      </c>
      <c r="N5" s="160" t="s">
        <v>71</v>
      </c>
      <c r="O5" s="161" t="s">
        <v>647</v>
      </c>
      <c r="P5" s="159" t="s">
        <v>646</v>
      </c>
      <c r="Q5" s="160" t="s">
        <v>71</v>
      </c>
      <c r="R5" s="161" t="s">
        <v>647</v>
      </c>
      <c r="S5" s="159" t="s">
        <v>646</v>
      </c>
      <c r="T5" s="160" t="s">
        <v>71</v>
      </c>
      <c r="U5" s="161" t="s">
        <v>647</v>
      </c>
      <c r="V5" s="159" t="s">
        <v>646</v>
      </c>
      <c r="W5" s="160" t="s">
        <v>71</v>
      </c>
      <c r="X5" s="160" t="s">
        <v>647</v>
      </c>
    </row>
    <row r="6" spans="1:25" ht="15" customHeight="1" x14ac:dyDescent="0.2">
      <c r="A6" s="20" t="s">
        <v>20</v>
      </c>
      <c r="B6" s="21">
        <v>42398</v>
      </c>
      <c r="C6" s="100">
        <v>97.761073577901271</v>
      </c>
      <c r="D6" s="21">
        <v>4082</v>
      </c>
      <c r="E6" s="72">
        <v>9.6278126326713522</v>
      </c>
      <c r="F6" s="100">
        <v>106.63531870428422</v>
      </c>
      <c r="G6" s="21">
        <v>4272</v>
      </c>
      <c r="H6" s="72">
        <v>10.075946978631068</v>
      </c>
      <c r="I6" s="100">
        <v>104.80863591756624</v>
      </c>
      <c r="J6" s="21">
        <v>8889</v>
      </c>
      <c r="K6" s="72">
        <v>20.965611585452145</v>
      </c>
      <c r="L6" s="72">
        <v>99.820325659741712</v>
      </c>
      <c r="M6" s="21">
        <v>9829</v>
      </c>
      <c r="N6" s="72">
        <v>23.182697297042314</v>
      </c>
      <c r="O6" s="100">
        <v>101.57073473183837</v>
      </c>
      <c r="P6" s="21">
        <v>4080</v>
      </c>
      <c r="Q6" s="72">
        <v>9.6230954290296715</v>
      </c>
      <c r="R6" s="100">
        <v>96.797153024911026</v>
      </c>
      <c r="S6" s="21">
        <v>6202</v>
      </c>
      <c r="T6" s="72">
        <v>14.628048492853438</v>
      </c>
      <c r="U6" s="100">
        <v>90.132248219735501</v>
      </c>
      <c r="V6" s="21">
        <v>5044</v>
      </c>
      <c r="W6" s="72">
        <v>11.896787584320014</v>
      </c>
      <c r="X6" s="72">
        <v>87.160877829618116</v>
      </c>
      <c r="Y6" s="7"/>
    </row>
    <row r="7" spans="1:25" ht="12.75" customHeight="1" x14ac:dyDescent="0.2">
      <c r="A7" s="11"/>
      <c r="B7" s="15"/>
      <c r="C7" s="101"/>
      <c r="D7" s="15"/>
      <c r="E7" s="75"/>
      <c r="F7" s="101"/>
      <c r="G7" s="15"/>
      <c r="H7" s="75"/>
      <c r="I7" s="101"/>
      <c r="J7" s="15"/>
      <c r="K7" s="75"/>
      <c r="L7" s="75"/>
      <c r="M7" s="15"/>
      <c r="N7" s="75"/>
      <c r="O7" s="101"/>
      <c r="P7" s="15"/>
      <c r="Q7" s="75"/>
      <c r="R7" s="101"/>
      <c r="S7" s="15"/>
      <c r="T7" s="75"/>
      <c r="U7" s="101"/>
      <c r="V7" s="15"/>
      <c r="W7" s="75"/>
      <c r="X7" s="75"/>
    </row>
    <row r="8" spans="1:25" ht="15" customHeight="1" x14ac:dyDescent="0.2">
      <c r="A8" s="18" t="s">
        <v>21</v>
      </c>
      <c r="B8" s="12">
        <v>4905</v>
      </c>
      <c r="C8" s="102">
        <v>98.771647200966569</v>
      </c>
      <c r="D8" s="12">
        <v>425</v>
      </c>
      <c r="E8" s="78">
        <v>8.6646279306829754</v>
      </c>
      <c r="F8" s="102">
        <v>104.93827160493827</v>
      </c>
      <c r="G8" s="12">
        <v>454</v>
      </c>
      <c r="H8" s="78">
        <v>9.255861365953109</v>
      </c>
      <c r="I8" s="102">
        <v>98.695652173913047</v>
      </c>
      <c r="J8" s="12">
        <v>959</v>
      </c>
      <c r="K8" s="78">
        <v>19.551478083588176</v>
      </c>
      <c r="L8" s="78">
        <v>100.94736842105263</v>
      </c>
      <c r="M8" s="12">
        <v>1130</v>
      </c>
      <c r="N8" s="78">
        <v>23.037716615698265</v>
      </c>
      <c r="O8" s="102">
        <v>102.26244343891402</v>
      </c>
      <c r="P8" s="12">
        <v>530</v>
      </c>
      <c r="Q8" s="78">
        <v>10.805300713557594</v>
      </c>
      <c r="R8" s="102">
        <v>106.63983903420524</v>
      </c>
      <c r="S8" s="12">
        <v>821</v>
      </c>
      <c r="T8" s="78">
        <v>16.738022426095821</v>
      </c>
      <c r="U8" s="102">
        <v>94.476409666283075</v>
      </c>
      <c r="V8" s="12">
        <v>586</v>
      </c>
      <c r="W8" s="78">
        <v>11.946992864424058</v>
      </c>
      <c r="X8" s="78">
        <v>86.176470588235304</v>
      </c>
    </row>
    <row r="9" spans="1:25" ht="15" customHeight="1" x14ac:dyDescent="0.2">
      <c r="A9" s="18" t="s">
        <v>22</v>
      </c>
      <c r="B9" s="12">
        <v>2824</v>
      </c>
      <c r="C9" s="102">
        <v>98.431509236667821</v>
      </c>
      <c r="D9" s="12">
        <v>259</v>
      </c>
      <c r="E9" s="78">
        <v>9.1713881019830019</v>
      </c>
      <c r="F9" s="102">
        <v>112.60869565217391</v>
      </c>
      <c r="G9" s="12">
        <v>244</v>
      </c>
      <c r="H9" s="78">
        <v>8.6402266288951832</v>
      </c>
      <c r="I9" s="102">
        <v>106.08695652173914</v>
      </c>
      <c r="J9" s="12">
        <v>567</v>
      </c>
      <c r="K9" s="78">
        <v>20.077903682719548</v>
      </c>
      <c r="L9" s="78">
        <v>97.089041095890423</v>
      </c>
      <c r="M9" s="12">
        <v>690</v>
      </c>
      <c r="N9" s="78">
        <v>24.43342776203966</v>
      </c>
      <c r="O9" s="102">
        <v>99.855282199710558</v>
      </c>
      <c r="P9" s="12">
        <v>285</v>
      </c>
      <c r="Q9" s="78">
        <v>10.092067988668555</v>
      </c>
      <c r="R9" s="102">
        <v>96.28378378378379</v>
      </c>
      <c r="S9" s="12">
        <v>399</v>
      </c>
      <c r="T9" s="78">
        <v>14.128895184135978</v>
      </c>
      <c r="U9" s="102">
        <v>94.103773584905653</v>
      </c>
      <c r="V9" s="12">
        <v>380</v>
      </c>
      <c r="W9" s="78">
        <v>13.456090651558073</v>
      </c>
      <c r="X9" s="78">
        <v>91.787439613526573</v>
      </c>
    </row>
    <row r="10" spans="1:25" ht="15" customHeight="1" x14ac:dyDescent="0.2">
      <c r="A10" s="18" t="s">
        <v>23</v>
      </c>
      <c r="B10" s="12">
        <v>2678</v>
      </c>
      <c r="C10" s="102">
        <v>100.37481259370315</v>
      </c>
      <c r="D10" s="12">
        <v>222</v>
      </c>
      <c r="E10" s="78">
        <v>8.2897684839432415</v>
      </c>
      <c r="F10" s="102">
        <v>100.90909090909091</v>
      </c>
      <c r="G10" s="12">
        <v>287</v>
      </c>
      <c r="H10" s="78">
        <v>10.716952949962659</v>
      </c>
      <c r="I10" s="102">
        <v>119.58333333333333</v>
      </c>
      <c r="J10" s="12">
        <v>521</v>
      </c>
      <c r="K10" s="78">
        <v>19.454817027632561</v>
      </c>
      <c r="L10" s="78">
        <v>98.301886792452834</v>
      </c>
      <c r="M10" s="12">
        <v>631</v>
      </c>
      <c r="N10" s="78">
        <v>23.562359970126963</v>
      </c>
      <c r="O10" s="102">
        <v>111.68141592920352</v>
      </c>
      <c r="P10" s="12">
        <v>236</v>
      </c>
      <c r="Q10" s="78">
        <v>8.812546676624347</v>
      </c>
      <c r="R10" s="102">
        <v>109.25925925925925</v>
      </c>
      <c r="S10" s="12">
        <v>463</v>
      </c>
      <c r="T10" s="78">
        <v>17.289021657953697</v>
      </c>
      <c r="U10" s="102">
        <v>88.022813688212935</v>
      </c>
      <c r="V10" s="12">
        <v>318</v>
      </c>
      <c r="W10" s="78">
        <v>11.874533233756534</v>
      </c>
      <c r="X10" s="78">
        <v>85.714285714285708</v>
      </c>
    </row>
    <row r="11" spans="1:25" ht="15" customHeight="1" x14ac:dyDescent="0.2">
      <c r="A11" s="18" t="s">
        <v>24</v>
      </c>
      <c r="B11" s="12">
        <v>12671</v>
      </c>
      <c r="C11" s="102">
        <v>99.826676120696447</v>
      </c>
      <c r="D11" s="12">
        <v>962</v>
      </c>
      <c r="E11" s="78">
        <v>7.5921395312130064</v>
      </c>
      <c r="F11" s="102">
        <v>109.19409761634506</v>
      </c>
      <c r="G11" s="12">
        <v>1300</v>
      </c>
      <c r="H11" s="78">
        <v>10.259648015152711</v>
      </c>
      <c r="I11" s="102">
        <v>102.36220472440945</v>
      </c>
      <c r="J11" s="12">
        <v>2938</v>
      </c>
      <c r="K11" s="78">
        <v>23.186804514245125</v>
      </c>
      <c r="L11" s="78">
        <v>102.26244343891402</v>
      </c>
      <c r="M11" s="12">
        <v>3104</v>
      </c>
      <c r="N11" s="78">
        <v>24.496882645410782</v>
      </c>
      <c r="O11" s="102">
        <v>103.05444887118193</v>
      </c>
      <c r="P11" s="12">
        <v>1207</v>
      </c>
      <c r="Q11" s="78">
        <v>9.525688580222555</v>
      </c>
      <c r="R11" s="102">
        <v>100.33250207813799</v>
      </c>
      <c r="S11" s="12">
        <v>1644</v>
      </c>
      <c r="T11" s="78">
        <v>12.974508720700815</v>
      </c>
      <c r="U11" s="102">
        <v>92.724196277495778</v>
      </c>
      <c r="V11" s="12">
        <v>1516</v>
      </c>
      <c r="W11" s="78">
        <v>11.964327993055008</v>
      </c>
      <c r="X11" s="78">
        <v>90.184414039262336</v>
      </c>
    </row>
    <row r="12" spans="1:25" ht="15" customHeight="1" x14ac:dyDescent="0.2">
      <c r="A12" s="18" t="s">
        <v>25</v>
      </c>
      <c r="B12" s="12">
        <v>6088</v>
      </c>
      <c r="C12" s="102">
        <v>103.51980955619793</v>
      </c>
      <c r="D12" s="12">
        <v>632</v>
      </c>
      <c r="E12" s="78">
        <v>10.38107752956636</v>
      </c>
      <c r="F12" s="102">
        <v>112.85714285714286</v>
      </c>
      <c r="G12" s="12">
        <v>643</v>
      </c>
      <c r="H12" s="78">
        <v>10.561760840998687</v>
      </c>
      <c r="I12" s="102">
        <v>110.10273972602739</v>
      </c>
      <c r="J12" s="12">
        <v>1290</v>
      </c>
      <c r="K12" s="78">
        <v>21.1892247043364</v>
      </c>
      <c r="L12" s="78">
        <v>107.5</v>
      </c>
      <c r="M12" s="12">
        <v>1373</v>
      </c>
      <c r="N12" s="78">
        <v>22.552562417871222</v>
      </c>
      <c r="O12" s="102">
        <v>106.59937888198758</v>
      </c>
      <c r="P12" s="12">
        <v>587</v>
      </c>
      <c r="Q12" s="78">
        <v>9.6419185282522992</v>
      </c>
      <c r="R12" s="102">
        <v>99.660441426146008</v>
      </c>
      <c r="S12" s="12">
        <v>831</v>
      </c>
      <c r="T12" s="78">
        <v>13.649802890932982</v>
      </c>
      <c r="U12" s="102">
        <v>95.627157652474111</v>
      </c>
      <c r="V12" s="12">
        <v>732</v>
      </c>
      <c r="W12" s="78">
        <v>12.02365308804205</v>
      </c>
      <c r="X12" s="78">
        <v>92.541087231352719</v>
      </c>
    </row>
    <row r="13" spans="1:25" ht="15" customHeight="1" x14ac:dyDescent="0.2">
      <c r="A13" s="18" t="s">
        <v>26</v>
      </c>
      <c r="B13" s="12">
        <v>2506</v>
      </c>
      <c r="C13" s="102">
        <v>87.929824561403507</v>
      </c>
      <c r="D13" s="12">
        <v>359</v>
      </c>
      <c r="E13" s="78">
        <v>14.325618515562649</v>
      </c>
      <c r="F13" s="102">
        <v>98.626373626373635</v>
      </c>
      <c r="G13" s="12">
        <v>275</v>
      </c>
      <c r="H13" s="78">
        <v>10.97366320830008</v>
      </c>
      <c r="I13" s="102">
        <v>110.44176706827309</v>
      </c>
      <c r="J13" s="12">
        <v>508</v>
      </c>
      <c r="K13" s="78">
        <v>20.271348762968874</v>
      </c>
      <c r="L13" s="78">
        <v>96.212121212121218</v>
      </c>
      <c r="M13" s="12">
        <v>495</v>
      </c>
      <c r="N13" s="78">
        <v>19.752593774940145</v>
      </c>
      <c r="O13" s="102">
        <v>87.7659574468085</v>
      </c>
      <c r="P13" s="12">
        <v>234</v>
      </c>
      <c r="Q13" s="78">
        <v>9.3375897845171583</v>
      </c>
      <c r="R13" s="102">
        <v>70.270270270270274</v>
      </c>
      <c r="S13" s="12">
        <v>337</v>
      </c>
      <c r="T13" s="78">
        <v>13.447725458898644</v>
      </c>
      <c r="U13" s="102">
        <v>76.417233560090708</v>
      </c>
      <c r="V13" s="12">
        <v>298</v>
      </c>
      <c r="W13" s="78">
        <v>11.891460494812451</v>
      </c>
      <c r="X13" s="78">
        <v>80.323450134770894</v>
      </c>
    </row>
    <row r="14" spans="1:25" ht="15" customHeight="1" x14ac:dyDescent="0.2">
      <c r="A14" s="18" t="s">
        <v>27</v>
      </c>
      <c r="B14" s="12">
        <v>1349</v>
      </c>
      <c r="C14" s="102">
        <v>90.780619111709285</v>
      </c>
      <c r="D14" s="12">
        <v>114</v>
      </c>
      <c r="E14" s="78">
        <v>8.4507042253521121</v>
      </c>
      <c r="F14" s="102">
        <v>100.88495575221239</v>
      </c>
      <c r="G14" s="12">
        <v>125</v>
      </c>
      <c r="H14" s="78">
        <v>9.2661230541141588</v>
      </c>
      <c r="I14" s="102">
        <v>113.63636363636364</v>
      </c>
      <c r="J14" s="12">
        <v>251</v>
      </c>
      <c r="K14" s="78">
        <v>18.606375092661231</v>
      </c>
      <c r="L14" s="78">
        <v>87.76223776223776</v>
      </c>
      <c r="M14" s="12">
        <v>313</v>
      </c>
      <c r="N14" s="78">
        <v>23.202372127501853</v>
      </c>
      <c r="O14" s="102">
        <v>93.154761904761912</v>
      </c>
      <c r="P14" s="12">
        <v>151</v>
      </c>
      <c r="Q14" s="78">
        <v>11.193476649369902</v>
      </c>
      <c r="R14" s="102">
        <v>105.5944055944056</v>
      </c>
      <c r="S14" s="12">
        <v>225</v>
      </c>
      <c r="T14" s="78">
        <v>16.679021497405486</v>
      </c>
      <c r="U14" s="102">
        <v>81.227436823104696</v>
      </c>
      <c r="V14" s="12">
        <v>170</v>
      </c>
      <c r="W14" s="78">
        <v>12.601927353595254</v>
      </c>
      <c r="X14" s="78">
        <v>76.923076923076934</v>
      </c>
    </row>
    <row r="15" spans="1:25" ht="15" customHeight="1" x14ac:dyDescent="0.2">
      <c r="A15" s="18" t="s">
        <v>28</v>
      </c>
      <c r="B15" s="12">
        <v>2336</v>
      </c>
      <c r="C15" s="102">
        <v>95.620139173147763</v>
      </c>
      <c r="D15" s="12">
        <v>307</v>
      </c>
      <c r="E15" s="78">
        <v>13.142123287671234</v>
      </c>
      <c r="F15" s="102">
        <v>96.540880503144649</v>
      </c>
      <c r="G15" s="12">
        <v>264</v>
      </c>
      <c r="H15" s="78">
        <v>11.301369863013697</v>
      </c>
      <c r="I15" s="102">
        <v>107.75510204081633</v>
      </c>
      <c r="J15" s="12">
        <v>473</v>
      </c>
      <c r="K15" s="78">
        <v>20.248287671232877</v>
      </c>
      <c r="L15" s="78">
        <v>89.923954372623569</v>
      </c>
      <c r="M15" s="12">
        <v>516</v>
      </c>
      <c r="N15" s="78">
        <v>22.089041095890412</v>
      </c>
      <c r="O15" s="102">
        <v>96.089385474860336</v>
      </c>
      <c r="P15" s="12">
        <v>175</v>
      </c>
      <c r="Q15" s="78">
        <v>7.4914383561643829</v>
      </c>
      <c r="R15" s="102">
        <v>86.633663366336634</v>
      </c>
      <c r="S15" s="12">
        <v>392</v>
      </c>
      <c r="T15" s="78">
        <v>16.780821917808218</v>
      </c>
      <c r="U15" s="102">
        <v>105.3763440860215</v>
      </c>
      <c r="V15" s="12">
        <v>209</v>
      </c>
      <c r="W15" s="78">
        <v>8.9469178082191778</v>
      </c>
      <c r="X15" s="78">
        <v>86.008230452674894</v>
      </c>
    </row>
    <row r="16" spans="1:25" ht="15" customHeight="1" x14ac:dyDescent="0.2">
      <c r="A16" s="18" t="s">
        <v>29</v>
      </c>
      <c r="B16" s="12">
        <v>1676</v>
      </c>
      <c r="C16" s="102">
        <v>99.821322215604525</v>
      </c>
      <c r="D16" s="12">
        <v>216</v>
      </c>
      <c r="E16" s="78">
        <v>12.887828162291171</v>
      </c>
      <c r="F16" s="102">
        <v>126.31578947368421</v>
      </c>
      <c r="G16" s="12">
        <v>162</v>
      </c>
      <c r="H16" s="78">
        <v>9.6658711217183768</v>
      </c>
      <c r="I16" s="102">
        <v>106.57894736842107</v>
      </c>
      <c r="J16" s="12">
        <v>333</v>
      </c>
      <c r="K16" s="78">
        <v>19.868735083532219</v>
      </c>
      <c r="L16" s="78">
        <v>110.6312292358804</v>
      </c>
      <c r="M16" s="12">
        <v>334</v>
      </c>
      <c r="N16" s="78">
        <v>19.928400954653938</v>
      </c>
      <c r="O16" s="102">
        <v>95.428571428571431</v>
      </c>
      <c r="P16" s="12">
        <v>180</v>
      </c>
      <c r="Q16" s="78">
        <v>10.739856801909307</v>
      </c>
      <c r="R16" s="102">
        <v>105.26315789473684</v>
      </c>
      <c r="S16" s="12">
        <v>252</v>
      </c>
      <c r="T16" s="78">
        <v>15.035799522673033</v>
      </c>
      <c r="U16" s="102">
        <v>77.300613496932513</v>
      </c>
      <c r="V16" s="12">
        <v>199</v>
      </c>
      <c r="W16" s="78">
        <v>11.873508353221956</v>
      </c>
      <c r="X16" s="78">
        <v>95.673076923076934</v>
      </c>
    </row>
    <row r="17" spans="1:24" ht="15" customHeight="1" x14ac:dyDescent="0.2">
      <c r="A17" s="18" t="s">
        <v>30</v>
      </c>
      <c r="B17" s="12">
        <v>1711</v>
      </c>
      <c r="C17" s="102">
        <v>87.788609543355562</v>
      </c>
      <c r="D17" s="12">
        <v>225</v>
      </c>
      <c r="E17" s="78">
        <v>13.150204558737579</v>
      </c>
      <c r="F17" s="102">
        <v>103.68663594470047</v>
      </c>
      <c r="G17" s="12">
        <v>155</v>
      </c>
      <c r="H17" s="78">
        <v>9.059029807130333</v>
      </c>
      <c r="I17" s="102">
        <v>104.72972972972974</v>
      </c>
      <c r="J17" s="12">
        <v>314</v>
      </c>
      <c r="K17" s="78">
        <v>18.351841028638223</v>
      </c>
      <c r="L17" s="78">
        <v>83.510638297872347</v>
      </c>
      <c r="M17" s="12">
        <v>364</v>
      </c>
      <c r="N17" s="78">
        <v>21.274108708357687</v>
      </c>
      <c r="O17" s="102">
        <v>91</v>
      </c>
      <c r="P17" s="12">
        <v>173</v>
      </c>
      <c r="Q17" s="78">
        <v>10.11104617182934</v>
      </c>
      <c r="R17" s="102">
        <v>83.173076923076934</v>
      </c>
      <c r="S17" s="12">
        <v>263</v>
      </c>
      <c r="T17" s="78">
        <v>15.371127995324372</v>
      </c>
      <c r="U17" s="102">
        <v>81.424148606811144</v>
      </c>
      <c r="V17" s="12">
        <v>217</v>
      </c>
      <c r="W17" s="78">
        <v>12.682641729982466</v>
      </c>
      <c r="X17" s="78">
        <v>78.33935018050542</v>
      </c>
    </row>
    <row r="18" spans="1:24" ht="15" customHeight="1" x14ac:dyDescent="0.2">
      <c r="A18" s="18" t="s">
        <v>31</v>
      </c>
      <c r="B18" s="12">
        <v>1251</v>
      </c>
      <c r="C18" s="102">
        <v>95.715378729915841</v>
      </c>
      <c r="D18" s="12">
        <v>124</v>
      </c>
      <c r="E18" s="78">
        <v>9.9120703437250199</v>
      </c>
      <c r="F18" s="102">
        <v>105.08474576271188</v>
      </c>
      <c r="G18" s="12">
        <v>136</v>
      </c>
      <c r="H18" s="78">
        <v>10.871302957633892</v>
      </c>
      <c r="I18" s="102">
        <v>97.841726618705039</v>
      </c>
      <c r="J18" s="12">
        <v>283</v>
      </c>
      <c r="K18" s="78">
        <v>22.621902478017585</v>
      </c>
      <c r="L18" s="78">
        <v>99.298245614035082</v>
      </c>
      <c r="M18" s="12">
        <v>321</v>
      </c>
      <c r="N18" s="78">
        <v>25.65947242206235</v>
      </c>
      <c r="O18" s="102">
        <v>110.68965517241381</v>
      </c>
      <c r="P18" s="12">
        <v>102</v>
      </c>
      <c r="Q18" s="78">
        <v>8.1534772182254205</v>
      </c>
      <c r="R18" s="102">
        <v>90.265486725663706</v>
      </c>
      <c r="S18" s="12">
        <v>163</v>
      </c>
      <c r="T18" s="78">
        <v>13.029576338928859</v>
      </c>
      <c r="U18" s="102">
        <v>81.094527363184071</v>
      </c>
      <c r="V18" s="12">
        <v>122</v>
      </c>
      <c r="W18" s="78">
        <v>9.7521982414068749</v>
      </c>
      <c r="X18" s="78">
        <v>75.776397515527947</v>
      </c>
    </row>
    <row r="19" spans="1:24" ht="15" customHeight="1" x14ac:dyDescent="0.2">
      <c r="A19" s="24" t="s">
        <v>32</v>
      </c>
      <c r="B19" s="25">
        <v>2403</v>
      </c>
      <c r="C19" s="103">
        <v>93.211792086889062</v>
      </c>
      <c r="D19" s="25">
        <v>237</v>
      </c>
      <c r="E19" s="80">
        <v>9.8626716604244695</v>
      </c>
      <c r="F19" s="103">
        <v>102.59740259740259</v>
      </c>
      <c r="G19" s="25">
        <v>227</v>
      </c>
      <c r="H19" s="80">
        <v>9.4465251768622558</v>
      </c>
      <c r="I19" s="103">
        <v>91.164658634538156</v>
      </c>
      <c r="J19" s="25">
        <v>452</v>
      </c>
      <c r="K19" s="80">
        <v>18.809821057012069</v>
      </c>
      <c r="L19" s="80">
        <v>96.995708154506431</v>
      </c>
      <c r="M19" s="25">
        <v>558</v>
      </c>
      <c r="N19" s="80">
        <v>23.220973782771537</v>
      </c>
      <c r="O19" s="103">
        <v>103.52504638218925</v>
      </c>
      <c r="P19" s="25">
        <v>220</v>
      </c>
      <c r="Q19" s="80">
        <v>9.1552226383687056</v>
      </c>
      <c r="R19" s="103">
        <v>90.163934426229503</v>
      </c>
      <c r="S19" s="25">
        <v>412</v>
      </c>
      <c r="T19" s="80">
        <v>17.145235122763214</v>
      </c>
      <c r="U19" s="103">
        <v>85.833333333333329</v>
      </c>
      <c r="V19" s="25">
        <v>297</v>
      </c>
      <c r="W19" s="80">
        <v>12.359550561797752</v>
      </c>
      <c r="X19" s="80">
        <v>80.487804878048792</v>
      </c>
    </row>
    <row r="21" spans="1:24" ht="15" customHeight="1" x14ac:dyDescent="0.2">
      <c r="A21" s="65" t="s">
        <v>146</v>
      </c>
    </row>
  </sheetData>
  <mergeCells count="8">
    <mergeCell ref="S3:U3"/>
    <mergeCell ref="V3:X3"/>
    <mergeCell ref="B3:C3"/>
    <mergeCell ref="D3:F3"/>
    <mergeCell ref="G3:I3"/>
    <mergeCell ref="J3:L3"/>
    <mergeCell ref="M3:O3"/>
    <mergeCell ref="P3:R3"/>
  </mergeCells>
  <hyperlinks>
    <hyperlink ref="A21" location="Kazalo!A1" display="nazaj na kazalo" xr:uid="{00000000-0004-0000-1800-000000000000}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Z26"/>
  <sheetViews>
    <sheetView showGridLines="0" tabSelected="1" workbookViewId="0"/>
  </sheetViews>
  <sheetFormatPr defaultColWidth="9.140625" defaultRowHeight="15" customHeight="1" x14ac:dyDescent="0.2"/>
  <cols>
    <col min="1" max="1" width="19.28515625" style="6" customWidth="1"/>
    <col min="2" max="2" width="6.5703125" style="6" bestFit="1" customWidth="1"/>
    <col min="3" max="3" width="5.5703125" style="6" bestFit="1" customWidth="1"/>
    <col min="4" max="19" width="5.5703125" style="6" customWidth="1"/>
    <col min="20" max="20" width="4.28515625" style="6" customWidth="1"/>
    <col min="21" max="22" width="5.5703125" style="6" customWidth="1"/>
    <col min="23" max="23" width="4.7109375" style="6" customWidth="1"/>
    <col min="24" max="24" width="5.140625" style="6" customWidth="1"/>
    <col min="25" max="25" width="6.7109375" style="6" customWidth="1"/>
    <col min="26" max="16384" width="9.140625" style="6"/>
  </cols>
  <sheetData>
    <row r="1" spans="1:26" ht="15" customHeight="1" x14ac:dyDescent="0.2">
      <c r="A1" s="9" t="s">
        <v>177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6" ht="15" customHeight="1" x14ac:dyDescent="0.2">
      <c r="A3" s="156"/>
      <c r="B3" s="376" t="s">
        <v>0</v>
      </c>
      <c r="C3" s="378"/>
      <c r="D3" s="376" t="s">
        <v>81</v>
      </c>
      <c r="E3" s="377"/>
      <c r="F3" s="377"/>
      <c r="G3" s="376" t="s">
        <v>82</v>
      </c>
      <c r="H3" s="377"/>
      <c r="I3" s="378"/>
      <c r="J3" s="377" t="s">
        <v>83</v>
      </c>
      <c r="K3" s="377"/>
      <c r="L3" s="377"/>
      <c r="M3" s="376" t="s">
        <v>84</v>
      </c>
      <c r="N3" s="377"/>
      <c r="O3" s="378"/>
      <c r="P3" s="376" t="s">
        <v>149</v>
      </c>
      <c r="Q3" s="377"/>
      <c r="R3" s="377"/>
      <c r="S3" s="376" t="s">
        <v>85</v>
      </c>
      <c r="T3" s="377"/>
      <c r="U3" s="378"/>
      <c r="V3" s="377" t="s">
        <v>86</v>
      </c>
      <c r="W3" s="377"/>
      <c r="X3" s="377"/>
    </row>
    <row r="4" spans="1:26" ht="15" customHeight="1" x14ac:dyDescent="0.2">
      <c r="A4" s="235" t="s">
        <v>87</v>
      </c>
      <c r="B4" s="282"/>
      <c r="C4" s="142" t="s">
        <v>646</v>
      </c>
      <c r="D4" s="282"/>
      <c r="E4" s="283"/>
      <c r="F4" s="142" t="s">
        <v>646</v>
      </c>
      <c r="G4" s="282"/>
      <c r="H4" s="283"/>
      <c r="I4" s="142" t="s">
        <v>646</v>
      </c>
      <c r="J4" s="282"/>
      <c r="K4" s="283"/>
      <c r="L4" s="138" t="s">
        <v>646</v>
      </c>
      <c r="M4" s="282"/>
      <c r="N4" s="283"/>
      <c r="O4" s="142" t="s">
        <v>646</v>
      </c>
      <c r="P4" s="282"/>
      <c r="Q4" s="283"/>
      <c r="R4" s="142" t="s">
        <v>646</v>
      </c>
      <c r="S4" s="282"/>
      <c r="T4" s="283"/>
      <c r="U4" s="142" t="s">
        <v>646</v>
      </c>
      <c r="V4" s="282"/>
      <c r="W4" s="283"/>
      <c r="X4" s="138" t="s">
        <v>646</v>
      </c>
    </row>
    <row r="5" spans="1:26" ht="15" customHeight="1" x14ac:dyDescent="0.2">
      <c r="A5" s="236" t="s">
        <v>58</v>
      </c>
      <c r="B5" s="159" t="s">
        <v>646</v>
      </c>
      <c r="C5" s="161" t="s">
        <v>647</v>
      </c>
      <c r="D5" s="159" t="s">
        <v>646</v>
      </c>
      <c r="E5" s="160" t="s">
        <v>71</v>
      </c>
      <c r="F5" s="161" t="s">
        <v>647</v>
      </c>
      <c r="G5" s="159" t="s">
        <v>646</v>
      </c>
      <c r="H5" s="160" t="s">
        <v>71</v>
      </c>
      <c r="I5" s="161" t="s">
        <v>647</v>
      </c>
      <c r="J5" s="159" t="s">
        <v>646</v>
      </c>
      <c r="K5" s="160" t="s">
        <v>71</v>
      </c>
      <c r="L5" s="160" t="s">
        <v>647</v>
      </c>
      <c r="M5" s="159" t="s">
        <v>646</v>
      </c>
      <c r="N5" s="160" t="s">
        <v>71</v>
      </c>
      <c r="O5" s="161" t="s">
        <v>647</v>
      </c>
      <c r="P5" s="159" t="s">
        <v>646</v>
      </c>
      <c r="Q5" s="160" t="s">
        <v>71</v>
      </c>
      <c r="R5" s="161" t="s">
        <v>647</v>
      </c>
      <c r="S5" s="159" t="s">
        <v>646</v>
      </c>
      <c r="T5" s="160" t="s">
        <v>71</v>
      </c>
      <c r="U5" s="161" t="s">
        <v>647</v>
      </c>
      <c r="V5" s="159" t="s">
        <v>646</v>
      </c>
      <c r="W5" s="160" t="s">
        <v>71</v>
      </c>
      <c r="X5" s="160" t="s">
        <v>647</v>
      </c>
    </row>
    <row r="6" spans="1:26" ht="15" customHeight="1" x14ac:dyDescent="0.2">
      <c r="A6" s="20" t="s">
        <v>20</v>
      </c>
      <c r="B6" s="21">
        <v>42398</v>
      </c>
      <c r="C6" s="100">
        <v>97.761073577901271</v>
      </c>
      <c r="D6" s="21">
        <v>4082</v>
      </c>
      <c r="E6" s="72">
        <v>9.6278126326713522</v>
      </c>
      <c r="F6" s="100">
        <v>106.63531870428422</v>
      </c>
      <c r="G6" s="21">
        <v>4272</v>
      </c>
      <c r="H6" s="72">
        <v>10.075946978631068</v>
      </c>
      <c r="I6" s="100">
        <v>104.80863591756624</v>
      </c>
      <c r="J6" s="21">
        <v>8889</v>
      </c>
      <c r="K6" s="72">
        <v>20.965611585452145</v>
      </c>
      <c r="L6" s="72">
        <v>99.820325659741712</v>
      </c>
      <c r="M6" s="21">
        <v>9829</v>
      </c>
      <c r="N6" s="72">
        <v>23.182697297042314</v>
      </c>
      <c r="O6" s="100">
        <v>101.57073473183837</v>
      </c>
      <c r="P6" s="21">
        <v>4080</v>
      </c>
      <c r="Q6" s="72">
        <v>9.6230954290296715</v>
      </c>
      <c r="R6" s="100">
        <v>96.797153024911026</v>
      </c>
      <c r="S6" s="21">
        <v>6202</v>
      </c>
      <c r="T6" s="72">
        <v>14.628048492853438</v>
      </c>
      <c r="U6" s="100">
        <v>90.132248219735501</v>
      </c>
      <c r="V6" s="21">
        <v>5044</v>
      </c>
      <c r="W6" s="72">
        <v>11.896787584320014</v>
      </c>
      <c r="X6" s="72">
        <v>87.160877829618116</v>
      </c>
      <c r="Z6" s="7"/>
    </row>
    <row r="7" spans="1:26" ht="12.75" customHeight="1" x14ac:dyDescent="0.2">
      <c r="A7" s="11"/>
      <c r="B7" s="15"/>
      <c r="C7" s="101"/>
      <c r="D7" s="15"/>
      <c r="E7" s="75"/>
      <c r="F7" s="101"/>
      <c r="G7" s="15"/>
      <c r="H7" s="75"/>
      <c r="I7" s="101"/>
      <c r="J7" s="15"/>
      <c r="K7" s="75"/>
      <c r="L7" s="75"/>
      <c r="M7" s="15"/>
      <c r="N7" s="75"/>
      <c r="O7" s="101"/>
      <c r="P7" s="15"/>
      <c r="Q7" s="75"/>
      <c r="R7" s="101"/>
      <c r="S7" s="15"/>
      <c r="T7" s="75"/>
      <c r="U7" s="101"/>
      <c r="V7" s="15"/>
      <c r="W7" s="75"/>
      <c r="X7" s="75"/>
    </row>
    <row r="8" spans="1:26" ht="15" customHeight="1" x14ac:dyDescent="0.2">
      <c r="A8" s="67" t="s">
        <v>33</v>
      </c>
      <c r="B8" s="68">
        <v>24552</v>
      </c>
      <c r="C8" s="116">
        <v>97.016635713438973</v>
      </c>
      <c r="D8" s="68">
        <v>2764</v>
      </c>
      <c r="E8" s="76">
        <v>11.257738677093517</v>
      </c>
      <c r="F8" s="116">
        <v>106.51252408477842</v>
      </c>
      <c r="G8" s="68">
        <v>2556</v>
      </c>
      <c r="H8" s="76">
        <v>10.410557184750733</v>
      </c>
      <c r="I8" s="116">
        <v>104.4971381847915</v>
      </c>
      <c r="J8" s="68">
        <v>5056</v>
      </c>
      <c r="K8" s="76">
        <v>20.593027044639946</v>
      </c>
      <c r="L8" s="76">
        <v>100.33736852550108</v>
      </c>
      <c r="M8" s="68">
        <v>5390</v>
      </c>
      <c r="N8" s="76">
        <v>21.953405017921146</v>
      </c>
      <c r="O8" s="116">
        <v>99.870298313878081</v>
      </c>
      <c r="P8" s="68">
        <v>2318</v>
      </c>
      <c r="Q8" s="76">
        <v>9.4411860540892807</v>
      </c>
      <c r="R8" s="116">
        <v>93.884163628999602</v>
      </c>
      <c r="S8" s="68">
        <v>3638</v>
      </c>
      <c r="T8" s="76">
        <v>14.817530140110785</v>
      </c>
      <c r="U8" s="116">
        <v>89.297987236131576</v>
      </c>
      <c r="V8" s="68">
        <v>2830</v>
      </c>
      <c r="W8" s="76">
        <v>11.526555881394591</v>
      </c>
      <c r="X8" s="76">
        <v>86.096744752053539</v>
      </c>
    </row>
    <row r="9" spans="1:26" ht="15" customHeight="1" x14ac:dyDescent="0.2">
      <c r="A9" s="41" t="s">
        <v>39</v>
      </c>
      <c r="B9" s="12">
        <v>3383</v>
      </c>
      <c r="C9" s="102">
        <v>97.746316093614567</v>
      </c>
      <c r="D9" s="12">
        <v>497</v>
      </c>
      <c r="E9" s="78">
        <v>14.691102571681938</v>
      </c>
      <c r="F9" s="102">
        <v>101.84426229508196</v>
      </c>
      <c r="G9" s="12">
        <v>409</v>
      </c>
      <c r="H9" s="78">
        <v>12.089861070056163</v>
      </c>
      <c r="I9" s="102">
        <v>107.34908136482939</v>
      </c>
      <c r="J9" s="12">
        <v>779</v>
      </c>
      <c r="K9" s="78">
        <v>23.026899201891812</v>
      </c>
      <c r="L9" s="78">
        <v>97.496871088861084</v>
      </c>
      <c r="M9" s="12">
        <v>729</v>
      </c>
      <c r="N9" s="78">
        <v>21.548921075968074</v>
      </c>
      <c r="O9" s="102">
        <v>97.329773030707614</v>
      </c>
      <c r="P9" s="12">
        <v>239</v>
      </c>
      <c r="Q9" s="78">
        <v>7.0647354419154595</v>
      </c>
      <c r="R9" s="102">
        <v>87.867647058823522</v>
      </c>
      <c r="S9" s="12">
        <v>466</v>
      </c>
      <c r="T9" s="78">
        <v>13.774756133609223</v>
      </c>
      <c r="U9" s="102">
        <v>100.64794816414687</v>
      </c>
      <c r="V9" s="12">
        <v>264</v>
      </c>
      <c r="W9" s="78">
        <v>7.8037245048773283</v>
      </c>
      <c r="X9" s="78">
        <v>85.436893203883486</v>
      </c>
    </row>
    <row r="10" spans="1:26" ht="15" customHeight="1" x14ac:dyDescent="0.2">
      <c r="A10" s="41" t="s">
        <v>36</v>
      </c>
      <c r="B10" s="12">
        <v>1321</v>
      </c>
      <c r="C10" s="102">
        <v>96.142649199417761</v>
      </c>
      <c r="D10" s="12">
        <v>120</v>
      </c>
      <c r="E10" s="78">
        <v>9.0840272520817571</v>
      </c>
      <c r="F10" s="102">
        <v>95.238095238095227</v>
      </c>
      <c r="G10" s="12">
        <v>123</v>
      </c>
      <c r="H10" s="78">
        <v>9.3111279333838013</v>
      </c>
      <c r="I10" s="102">
        <v>83.673469387755105</v>
      </c>
      <c r="J10" s="12">
        <v>250</v>
      </c>
      <c r="K10" s="78">
        <v>18.925056775170326</v>
      </c>
      <c r="L10" s="78">
        <v>94.339622641509436</v>
      </c>
      <c r="M10" s="12">
        <v>301</v>
      </c>
      <c r="N10" s="78">
        <v>22.785768357305074</v>
      </c>
      <c r="O10" s="102">
        <v>114.01515151515152</v>
      </c>
      <c r="P10" s="12">
        <v>130</v>
      </c>
      <c r="Q10" s="78">
        <v>9.8410295230885687</v>
      </c>
      <c r="R10" s="102">
        <v>87.24832214765101</v>
      </c>
      <c r="S10" s="12">
        <v>247</v>
      </c>
      <c r="T10" s="78">
        <v>18.697956093868282</v>
      </c>
      <c r="U10" s="102">
        <v>105.10638297872342</v>
      </c>
      <c r="V10" s="12">
        <v>150</v>
      </c>
      <c r="W10" s="78">
        <v>11.355034065102195</v>
      </c>
      <c r="X10" s="78">
        <v>79.787234042553195</v>
      </c>
    </row>
    <row r="11" spans="1:26" ht="15" customHeight="1" x14ac:dyDescent="0.2">
      <c r="A11" s="41" t="s">
        <v>35</v>
      </c>
      <c r="B11" s="12">
        <v>7513</v>
      </c>
      <c r="C11" s="102">
        <v>101.3216453135536</v>
      </c>
      <c r="D11" s="12">
        <v>832</v>
      </c>
      <c r="E11" s="78">
        <v>11.074138160521763</v>
      </c>
      <c r="F11" s="102">
        <v>115.7162726008345</v>
      </c>
      <c r="G11" s="12">
        <v>770</v>
      </c>
      <c r="H11" s="78">
        <v>10.248901903367496</v>
      </c>
      <c r="I11" s="102">
        <v>111.59420289855073</v>
      </c>
      <c r="J11" s="12">
        <v>1538</v>
      </c>
      <c r="K11" s="78">
        <v>20.471183282310662</v>
      </c>
      <c r="L11" s="78">
        <v>105.55936856554564</v>
      </c>
      <c r="M11" s="12">
        <v>1617</v>
      </c>
      <c r="N11" s="78">
        <v>21.522693997071745</v>
      </c>
      <c r="O11" s="102">
        <v>100.93632958801497</v>
      </c>
      <c r="P11" s="12">
        <v>751</v>
      </c>
      <c r="Q11" s="78">
        <v>9.9960069213363507</v>
      </c>
      <c r="R11" s="102">
        <v>100.40106951871657</v>
      </c>
      <c r="S11" s="12">
        <v>1069</v>
      </c>
      <c r="T11" s="78">
        <v>14.228670304805005</v>
      </c>
      <c r="U11" s="102">
        <v>90.210970464135016</v>
      </c>
      <c r="V11" s="12">
        <v>936</v>
      </c>
      <c r="W11" s="78">
        <v>12.458405430586982</v>
      </c>
      <c r="X11" s="78">
        <v>92.307692307692307</v>
      </c>
    </row>
    <row r="12" spans="1:26" ht="15" customHeight="1" x14ac:dyDescent="0.2">
      <c r="A12" s="41" t="s">
        <v>34</v>
      </c>
      <c r="B12" s="12">
        <v>2524</v>
      </c>
      <c r="C12" s="102">
        <v>88.810696692470088</v>
      </c>
      <c r="D12" s="12">
        <v>361</v>
      </c>
      <c r="E12" s="78">
        <v>14.302694136291599</v>
      </c>
      <c r="F12" s="102">
        <v>98.097826086956516</v>
      </c>
      <c r="G12" s="12">
        <v>285</v>
      </c>
      <c r="H12" s="78">
        <v>11.29160063391442</v>
      </c>
      <c r="I12" s="102">
        <v>107.95454545454545</v>
      </c>
      <c r="J12" s="12">
        <v>517</v>
      </c>
      <c r="K12" s="78">
        <v>20.483359746434232</v>
      </c>
      <c r="L12" s="78">
        <v>97.180451127819538</v>
      </c>
      <c r="M12" s="12">
        <v>491</v>
      </c>
      <c r="N12" s="78">
        <v>19.453248811410457</v>
      </c>
      <c r="O12" s="102">
        <v>88.788426763110309</v>
      </c>
      <c r="P12" s="12">
        <v>233</v>
      </c>
      <c r="Q12" s="78">
        <v>9.2313787638668785</v>
      </c>
      <c r="R12" s="102">
        <v>71.25382262996942</v>
      </c>
      <c r="S12" s="12">
        <v>337</v>
      </c>
      <c r="T12" s="78">
        <v>13.351822503961966</v>
      </c>
      <c r="U12" s="102">
        <v>77.829099307159353</v>
      </c>
      <c r="V12" s="12">
        <v>300</v>
      </c>
      <c r="W12" s="78">
        <v>11.885895404120443</v>
      </c>
      <c r="X12" s="78">
        <v>82.191780821917803</v>
      </c>
    </row>
    <row r="13" spans="1:26" ht="15" customHeight="1" x14ac:dyDescent="0.2">
      <c r="A13" s="41" t="s">
        <v>470</v>
      </c>
      <c r="B13" s="12">
        <v>1739</v>
      </c>
      <c r="C13" s="102">
        <v>87.961557916034394</v>
      </c>
      <c r="D13" s="12">
        <v>197</v>
      </c>
      <c r="E13" s="78">
        <v>11.328349626221966</v>
      </c>
      <c r="F13" s="102">
        <v>100</v>
      </c>
      <c r="G13" s="12">
        <v>169</v>
      </c>
      <c r="H13" s="78">
        <v>9.7182288671650383</v>
      </c>
      <c r="I13" s="102">
        <v>111.18421052631579</v>
      </c>
      <c r="J13" s="12">
        <v>331</v>
      </c>
      <c r="K13" s="78">
        <v>19.033927544565842</v>
      </c>
      <c r="L13" s="78">
        <v>85.529715762273909</v>
      </c>
      <c r="M13" s="12">
        <v>362</v>
      </c>
      <c r="N13" s="78">
        <v>20.816561242093158</v>
      </c>
      <c r="O13" s="102">
        <v>86.19047619047619</v>
      </c>
      <c r="P13" s="12">
        <v>174</v>
      </c>
      <c r="Q13" s="78">
        <v>10.005750431282348</v>
      </c>
      <c r="R13" s="102">
        <v>86.138613861386133</v>
      </c>
      <c r="S13" s="12">
        <v>275</v>
      </c>
      <c r="T13" s="78">
        <v>15.813686026451984</v>
      </c>
      <c r="U13" s="102">
        <v>82.831325301204814</v>
      </c>
      <c r="V13" s="12">
        <v>231</v>
      </c>
      <c r="W13" s="78">
        <v>13.283496262219666</v>
      </c>
      <c r="X13" s="78">
        <v>80.487804878048792</v>
      </c>
    </row>
    <row r="14" spans="1:26" ht="15" customHeight="1" x14ac:dyDescent="0.2">
      <c r="A14" s="41" t="s">
        <v>471</v>
      </c>
      <c r="B14" s="12">
        <v>875</v>
      </c>
      <c r="C14" s="102">
        <v>105.67632850241546</v>
      </c>
      <c r="D14" s="12">
        <v>96</v>
      </c>
      <c r="E14" s="78">
        <v>10.971428571428572</v>
      </c>
      <c r="F14" s="102">
        <v>118.5185185185185</v>
      </c>
      <c r="G14" s="12">
        <v>78</v>
      </c>
      <c r="H14" s="78">
        <v>8.9142857142857146</v>
      </c>
      <c r="I14" s="102">
        <v>98.734177215189874</v>
      </c>
      <c r="J14" s="12">
        <v>186</v>
      </c>
      <c r="K14" s="78">
        <v>21.257142857142856</v>
      </c>
      <c r="L14" s="78">
        <v>113.41463414634146</v>
      </c>
      <c r="M14" s="12">
        <v>187</v>
      </c>
      <c r="N14" s="78">
        <v>21.37142857142857</v>
      </c>
      <c r="O14" s="102">
        <v>114.02439024390243</v>
      </c>
      <c r="P14" s="12">
        <v>79</v>
      </c>
      <c r="Q14" s="78">
        <v>9.0285714285714285</v>
      </c>
      <c r="R14" s="102">
        <v>98.75</v>
      </c>
      <c r="S14" s="12">
        <v>130</v>
      </c>
      <c r="T14" s="78">
        <v>14.857142857142858</v>
      </c>
      <c r="U14" s="102">
        <v>97.744360902255636</v>
      </c>
      <c r="V14" s="12">
        <v>119</v>
      </c>
      <c r="W14" s="78">
        <v>13.600000000000001</v>
      </c>
      <c r="X14" s="78">
        <v>93.7007874015748</v>
      </c>
    </row>
    <row r="15" spans="1:26" ht="15" customHeight="1" x14ac:dyDescent="0.2">
      <c r="A15" s="41" t="s">
        <v>37</v>
      </c>
      <c r="B15" s="12">
        <v>5965</v>
      </c>
      <c r="C15" s="102">
        <v>97.547015535568278</v>
      </c>
      <c r="D15" s="12">
        <v>537</v>
      </c>
      <c r="E15" s="78">
        <v>9.0025146689019273</v>
      </c>
      <c r="F15" s="102">
        <v>106.97211155378486</v>
      </c>
      <c r="G15" s="12">
        <v>582</v>
      </c>
      <c r="H15" s="78">
        <v>9.756915339480301</v>
      </c>
      <c r="I15" s="102">
        <v>97.324414715719058</v>
      </c>
      <c r="J15" s="12">
        <v>1183</v>
      </c>
      <c r="K15" s="78">
        <v>19.832355406538138</v>
      </c>
      <c r="L15" s="78">
        <v>102.601908065915</v>
      </c>
      <c r="M15" s="12">
        <v>1389</v>
      </c>
      <c r="N15" s="78">
        <v>23.285834031852474</v>
      </c>
      <c r="O15" s="102">
        <v>102.66075388026607</v>
      </c>
      <c r="P15" s="12">
        <v>603</v>
      </c>
      <c r="Q15" s="78">
        <v>10.108968985750209</v>
      </c>
      <c r="R15" s="102">
        <v>104.8695652173913</v>
      </c>
      <c r="S15" s="12">
        <v>958</v>
      </c>
      <c r="T15" s="78">
        <v>16.06035205364627</v>
      </c>
      <c r="U15" s="102">
        <v>87.249544626593817</v>
      </c>
      <c r="V15" s="12">
        <v>713</v>
      </c>
      <c r="W15" s="78">
        <v>11.953059513830679</v>
      </c>
      <c r="X15" s="78">
        <v>85.287081339712927</v>
      </c>
    </row>
    <row r="16" spans="1:26" ht="15" customHeight="1" x14ac:dyDescent="0.2">
      <c r="A16" s="41" t="s">
        <v>38</v>
      </c>
      <c r="B16" s="12">
        <v>1232</v>
      </c>
      <c r="C16" s="102">
        <v>95.135135135135144</v>
      </c>
      <c r="D16" s="12">
        <v>124</v>
      </c>
      <c r="E16" s="78">
        <v>10.064935064935066</v>
      </c>
      <c r="F16" s="102">
        <v>108.77192982456141</v>
      </c>
      <c r="G16" s="12">
        <v>140</v>
      </c>
      <c r="H16" s="78">
        <v>11.363636363636363</v>
      </c>
      <c r="I16" s="102">
        <v>103.7037037037037</v>
      </c>
      <c r="J16" s="12">
        <v>272</v>
      </c>
      <c r="K16" s="78">
        <v>22.077922077922079</v>
      </c>
      <c r="L16" s="78">
        <v>96.453900709219852</v>
      </c>
      <c r="M16" s="12">
        <v>314</v>
      </c>
      <c r="N16" s="78">
        <v>25.487012987012985</v>
      </c>
      <c r="O16" s="102">
        <v>107.53424657534248</v>
      </c>
      <c r="P16" s="12">
        <v>109</v>
      </c>
      <c r="Q16" s="78">
        <v>8.8474025974025974</v>
      </c>
      <c r="R16" s="102">
        <v>93.965517241379317</v>
      </c>
      <c r="S16" s="12">
        <v>156</v>
      </c>
      <c r="T16" s="78">
        <v>12.662337662337661</v>
      </c>
      <c r="U16" s="102">
        <v>80</v>
      </c>
      <c r="V16" s="12">
        <v>117</v>
      </c>
      <c r="W16" s="78">
        <v>9.4967532467532472</v>
      </c>
      <c r="X16" s="78">
        <v>72.67080745341616</v>
      </c>
    </row>
    <row r="17" spans="1:24" ht="15" customHeight="1" x14ac:dyDescent="0.2">
      <c r="A17" s="41"/>
      <c r="B17" s="12"/>
      <c r="C17" s="102"/>
      <c r="D17" s="12"/>
      <c r="E17" s="78"/>
      <c r="F17" s="102"/>
      <c r="G17" s="12"/>
      <c r="H17" s="78"/>
      <c r="I17" s="102"/>
      <c r="J17" s="12"/>
      <c r="K17" s="78"/>
      <c r="L17" s="78"/>
      <c r="M17" s="12"/>
      <c r="N17" s="78"/>
      <c r="O17" s="102"/>
      <c r="P17" s="12"/>
      <c r="Q17" s="78"/>
      <c r="R17" s="102"/>
      <c r="S17" s="12"/>
      <c r="T17" s="78"/>
      <c r="U17" s="102"/>
      <c r="V17" s="12"/>
      <c r="W17" s="78"/>
      <c r="X17" s="78"/>
    </row>
    <row r="18" spans="1:24" ht="15" customHeight="1" x14ac:dyDescent="0.2">
      <c r="A18" s="67" t="s">
        <v>40</v>
      </c>
      <c r="B18" s="68">
        <v>16769</v>
      </c>
      <c r="C18" s="116">
        <v>97.149643705463191</v>
      </c>
      <c r="D18" s="68">
        <v>1228</v>
      </c>
      <c r="E18" s="76">
        <v>7.3230365555489296</v>
      </c>
      <c r="F18" s="116">
        <v>103.62869198312237</v>
      </c>
      <c r="G18" s="68">
        <v>1599</v>
      </c>
      <c r="H18" s="76">
        <v>9.5354523227383865</v>
      </c>
      <c r="I18" s="116">
        <v>103.89863547758284</v>
      </c>
      <c r="J18" s="68">
        <v>3511</v>
      </c>
      <c r="K18" s="76">
        <v>20.937444093267338</v>
      </c>
      <c r="L18" s="76">
        <v>96.56215621562157</v>
      </c>
      <c r="M18" s="68">
        <v>4146</v>
      </c>
      <c r="N18" s="76">
        <v>24.724193452203473</v>
      </c>
      <c r="O18" s="116">
        <v>102.47157686604054</v>
      </c>
      <c r="P18" s="68">
        <v>1648</v>
      </c>
      <c r="Q18" s="76">
        <v>9.8276581787822774</v>
      </c>
      <c r="R18" s="116">
        <v>99.336949969861365</v>
      </c>
      <c r="S18" s="68">
        <v>2477</v>
      </c>
      <c r="T18" s="76">
        <v>14.771304192259526</v>
      </c>
      <c r="U18" s="116">
        <v>90.203932993445008</v>
      </c>
      <c r="V18" s="68">
        <v>2160</v>
      </c>
      <c r="W18" s="76">
        <v>12.880911205200071</v>
      </c>
      <c r="X18" s="76">
        <v>88.163265306122454</v>
      </c>
    </row>
    <row r="19" spans="1:24" ht="15" customHeight="1" x14ac:dyDescent="0.2">
      <c r="A19" s="41" t="s">
        <v>42</v>
      </c>
      <c r="B19" s="12">
        <v>2686</v>
      </c>
      <c r="C19" s="102">
        <v>100.11181513231458</v>
      </c>
      <c r="D19" s="12">
        <v>217</v>
      </c>
      <c r="E19" s="78">
        <v>8.0789277736411016</v>
      </c>
      <c r="F19" s="102">
        <v>100.93023255813954</v>
      </c>
      <c r="G19" s="12">
        <v>291</v>
      </c>
      <c r="H19" s="78">
        <v>10.833953834698436</v>
      </c>
      <c r="I19" s="102">
        <v>119.75308641975309</v>
      </c>
      <c r="J19" s="12">
        <v>526</v>
      </c>
      <c r="K19" s="78">
        <v>19.583023082650783</v>
      </c>
      <c r="L19" s="78">
        <v>99.621212121212125</v>
      </c>
      <c r="M19" s="12">
        <v>635</v>
      </c>
      <c r="N19" s="78">
        <v>23.641102010424422</v>
      </c>
      <c r="O19" s="102">
        <v>109.10652920962198</v>
      </c>
      <c r="P19" s="12">
        <v>237</v>
      </c>
      <c r="Q19" s="78">
        <v>8.8235294117647065</v>
      </c>
      <c r="R19" s="102">
        <v>103.49344978165939</v>
      </c>
      <c r="S19" s="12">
        <v>452</v>
      </c>
      <c r="T19" s="78">
        <v>16.827997021593447</v>
      </c>
      <c r="U19" s="102">
        <v>87.596899224806208</v>
      </c>
      <c r="V19" s="12">
        <v>328</v>
      </c>
      <c r="W19" s="78">
        <v>12.211466865227104</v>
      </c>
      <c r="X19" s="78">
        <v>88.64864864864866</v>
      </c>
    </row>
    <row r="20" spans="1:24" ht="15" customHeight="1" x14ac:dyDescent="0.2">
      <c r="A20" s="41" t="s">
        <v>43</v>
      </c>
      <c r="B20" s="12">
        <v>1395</v>
      </c>
      <c r="C20" s="102">
        <v>91.116917047681255</v>
      </c>
      <c r="D20" s="12">
        <v>112</v>
      </c>
      <c r="E20" s="78">
        <v>8.0286738351254474</v>
      </c>
      <c r="F20" s="102">
        <v>95.726495726495727</v>
      </c>
      <c r="G20" s="12">
        <v>143</v>
      </c>
      <c r="H20" s="78">
        <v>10.250896057347671</v>
      </c>
      <c r="I20" s="102">
        <v>113.49206349206349</v>
      </c>
      <c r="J20" s="12">
        <v>268</v>
      </c>
      <c r="K20" s="78">
        <v>19.211469534050181</v>
      </c>
      <c r="L20" s="78">
        <v>89.036544850498331</v>
      </c>
      <c r="M20" s="12">
        <v>321</v>
      </c>
      <c r="N20" s="78">
        <v>23.010752688172044</v>
      </c>
      <c r="O20" s="102">
        <v>93.313953488372093</v>
      </c>
      <c r="P20" s="12">
        <v>148</v>
      </c>
      <c r="Q20" s="78">
        <v>10.609318996415769</v>
      </c>
      <c r="R20" s="102">
        <v>104.9645390070922</v>
      </c>
      <c r="S20" s="12">
        <v>227</v>
      </c>
      <c r="T20" s="78">
        <v>16.272401433691755</v>
      </c>
      <c r="U20" s="102">
        <v>81.949458483754512</v>
      </c>
      <c r="V20" s="12">
        <v>176</v>
      </c>
      <c r="W20" s="78">
        <v>12.616487455197134</v>
      </c>
      <c r="X20" s="78">
        <v>78.222222222222229</v>
      </c>
    </row>
    <row r="21" spans="1:24" ht="15" customHeight="1" x14ac:dyDescent="0.2">
      <c r="A21" s="41" t="s">
        <v>44</v>
      </c>
      <c r="B21" s="12">
        <v>2167</v>
      </c>
      <c r="C21" s="102">
        <v>96.827524575513863</v>
      </c>
      <c r="D21" s="12">
        <v>178</v>
      </c>
      <c r="E21" s="78">
        <v>8.2141209044762338</v>
      </c>
      <c r="F21" s="102">
        <v>107.87878787878789</v>
      </c>
      <c r="G21" s="12">
        <v>211</v>
      </c>
      <c r="H21" s="78">
        <v>9.736963544070143</v>
      </c>
      <c r="I21" s="102">
        <v>117.22222222222223</v>
      </c>
      <c r="J21" s="12">
        <v>423</v>
      </c>
      <c r="K21" s="78">
        <v>19.520073834794648</v>
      </c>
      <c r="L21" s="78">
        <v>93.377483443708613</v>
      </c>
      <c r="M21" s="12">
        <v>521</v>
      </c>
      <c r="N21" s="78">
        <v>24.042455006922012</v>
      </c>
      <c r="O21" s="102">
        <v>96.66048237476808</v>
      </c>
      <c r="P21" s="12">
        <v>212</v>
      </c>
      <c r="Q21" s="78">
        <v>9.7831102907245047</v>
      </c>
      <c r="R21" s="102">
        <v>96.36363636363636</v>
      </c>
      <c r="S21" s="12">
        <v>313</v>
      </c>
      <c r="T21" s="78">
        <v>14.443931702814952</v>
      </c>
      <c r="U21" s="102">
        <v>91.520467836257311</v>
      </c>
      <c r="V21" s="12">
        <v>309</v>
      </c>
      <c r="W21" s="78">
        <v>14.259344716197509</v>
      </c>
      <c r="X21" s="78">
        <v>91.150442477876098</v>
      </c>
    </row>
    <row r="22" spans="1:24" ht="15" customHeight="1" x14ac:dyDescent="0.2">
      <c r="A22" s="41" t="s">
        <v>41</v>
      </c>
      <c r="B22" s="12">
        <v>10521</v>
      </c>
      <c r="C22" s="102">
        <v>97.33555370524563</v>
      </c>
      <c r="D22" s="12">
        <v>721</v>
      </c>
      <c r="E22" s="78">
        <v>6.8529607451763148</v>
      </c>
      <c r="F22" s="102">
        <v>104.79651162790698</v>
      </c>
      <c r="G22" s="12">
        <v>954</v>
      </c>
      <c r="H22" s="78">
        <v>9.0675791274593678</v>
      </c>
      <c r="I22" s="102">
        <v>96.36363636363636</v>
      </c>
      <c r="J22" s="12">
        <v>2294</v>
      </c>
      <c r="K22" s="78">
        <v>21.804011025567913</v>
      </c>
      <c r="L22" s="78">
        <v>97.451146983857257</v>
      </c>
      <c r="M22" s="12">
        <v>2669</v>
      </c>
      <c r="N22" s="78">
        <v>25.368310997053513</v>
      </c>
      <c r="O22" s="102">
        <v>103.40953118946146</v>
      </c>
      <c r="P22" s="12">
        <v>1051</v>
      </c>
      <c r="Q22" s="78">
        <v>9.9895447200836429</v>
      </c>
      <c r="R22" s="102">
        <v>98.316183348924227</v>
      </c>
      <c r="S22" s="12">
        <v>1485</v>
      </c>
      <c r="T22" s="78">
        <v>14.114627887082975</v>
      </c>
      <c r="U22" s="102">
        <v>92.178770949720672</v>
      </c>
      <c r="V22" s="12">
        <v>1347</v>
      </c>
      <c r="W22" s="78">
        <v>12.802965497576277</v>
      </c>
      <c r="X22" s="78">
        <v>88.852242744063332</v>
      </c>
    </row>
    <row r="23" spans="1:24" ht="15" customHeight="1" x14ac:dyDescent="0.2">
      <c r="A23" s="41"/>
      <c r="B23" s="12"/>
      <c r="C23" s="102"/>
      <c r="D23" s="12"/>
      <c r="E23" s="78"/>
      <c r="F23" s="102"/>
      <c r="G23" s="12"/>
      <c r="H23" s="78"/>
      <c r="I23" s="102"/>
      <c r="J23" s="12"/>
      <c r="K23" s="78"/>
      <c r="L23" s="78"/>
      <c r="M23" s="12"/>
      <c r="N23" s="78"/>
      <c r="O23" s="102"/>
      <c r="P23" s="12"/>
      <c r="Q23" s="78"/>
      <c r="R23" s="102"/>
      <c r="S23" s="12"/>
      <c r="T23" s="78"/>
      <c r="U23" s="102"/>
      <c r="V23" s="12"/>
      <c r="W23" s="78"/>
      <c r="X23" s="78"/>
    </row>
    <row r="24" spans="1:24" ht="15" customHeight="1" x14ac:dyDescent="0.2">
      <c r="A24" s="24" t="s">
        <v>63</v>
      </c>
      <c r="B24" s="25">
        <v>1077</v>
      </c>
      <c r="C24" s="103">
        <v>134.45692883895131</v>
      </c>
      <c r="D24" s="25">
        <v>90</v>
      </c>
      <c r="E24" s="80">
        <v>8.3565459610027855</v>
      </c>
      <c r="F24" s="103">
        <v>187.5</v>
      </c>
      <c r="G24" s="25">
        <v>117</v>
      </c>
      <c r="H24" s="80">
        <v>10.863509749303621</v>
      </c>
      <c r="I24" s="103">
        <v>128.57142857142858</v>
      </c>
      <c r="J24" s="25">
        <v>322</v>
      </c>
      <c r="K24" s="80">
        <v>29.897864438254413</v>
      </c>
      <c r="L24" s="80">
        <v>140</v>
      </c>
      <c r="M24" s="25">
        <v>293</v>
      </c>
      <c r="N24" s="80">
        <v>27.20519962859796</v>
      </c>
      <c r="O24" s="103">
        <v>125.21367521367522</v>
      </c>
      <c r="P24" s="25">
        <v>114</v>
      </c>
      <c r="Q24" s="80">
        <v>10.584958217270195</v>
      </c>
      <c r="R24" s="103">
        <v>131.0344827586207</v>
      </c>
      <c r="S24" s="25">
        <v>87</v>
      </c>
      <c r="T24" s="80">
        <v>8.0779944289693599</v>
      </c>
      <c r="U24" s="103">
        <v>142.62295081967213</v>
      </c>
      <c r="V24" s="25">
        <v>54</v>
      </c>
      <c r="W24" s="80">
        <v>5.0139275766016711</v>
      </c>
      <c r="X24" s="80">
        <v>108</v>
      </c>
    </row>
    <row r="26" spans="1:24" ht="15" customHeight="1" x14ac:dyDescent="0.2">
      <c r="A26" s="65" t="s">
        <v>146</v>
      </c>
    </row>
  </sheetData>
  <mergeCells count="8">
    <mergeCell ref="M3:O3"/>
    <mergeCell ref="P3:R3"/>
    <mergeCell ref="S3:U3"/>
    <mergeCell ref="V3:X3"/>
    <mergeCell ref="B3:C3"/>
    <mergeCell ref="D3:F3"/>
    <mergeCell ref="G3:I3"/>
    <mergeCell ref="J3:L3"/>
  </mergeCells>
  <hyperlinks>
    <hyperlink ref="A26" location="Kazalo!A1" display="nazaj na kazalo" xr:uid="{25993888-8BC1-4785-B0E3-E7CAAF922D14}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20"/>
  <sheetViews>
    <sheetView workbookViewId="0">
      <selection activeCell="A17" sqref="A17"/>
    </sheetView>
  </sheetViews>
  <sheetFormatPr defaultColWidth="9.140625" defaultRowHeight="12.75" x14ac:dyDescent="0.2"/>
  <cols>
    <col min="1" max="1" width="19.85546875" style="250" customWidth="1"/>
    <col min="2" max="2" width="10.85546875" style="250" customWidth="1"/>
    <col min="3" max="16384" width="9.140625" style="250"/>
  </cols>
  <sheetData>
    <row r="2" spans="1:3" x14ac:dyDescent="0.2">
      <c r="A2" s="250" t="s">
        <v>490</v>
      </c>
      <c r="B2" s="252" t="s">
        <v>592</v>
      </c>
    </row>
    <row r="3" spans="1:3" x14ac:dyDescent="0.2">
      <c r="A3" s="250" t="s">
        <v>491</v>
      </c>
      <c r="B3" s="252" t="s">
        <v>585</v>
      </c>
    </row>
    <row r="4" spans="1:3" x14ac:dyDescent="0.2">
      <c r="A4" s="250" t="s">
        <v>492</v>
      </c>
      <c r="B4" s="252" t="s">
        <v>582</v>
      </c>
    </row>
    <row r="5" spans="1:3" x14ac:dyDescent="0.2">
      <c r="A5" s="250" t="s">
        <v>493</v>
      </c>
      <c r="B5" s="253">
        <v>25</v>
      </c>
    </row>
    <row r="6" spans="1:3" x14ac:dyDescent="0.2">
      <c r="A6" s="250" t="s">
        <v>494</v>
      </c>
      <c r="B6" s="253">
        <v>24</v>
      </c>
    </row>
    <row r="9" spans="1:3" x14ac:dyDescent="0.2">
      <c r="B9" s="251">
        <v>2016</v>
      </c>
      <c r="C9" s="251">
        <v>2015</v>
      </c>
    </row>
    <row r="10" spans="1:3" ht="15.75" x14ac:dyDescent="0.25">
      <c r="A10" s="249" t="s">
        <v>488</v>
      </c>
    </row>
    <row r="11" spans="1:3" x14ac:dyDescent="0.2">
      <c r="A11" s="248" t="s">
        <v>490</v>
      </c>
      <c r="B11" s="250" t="str">
        <f>CONCATENATE(B2," ",B5)</f>
        <v>VI 25</v>
      </c>
      <c r="C11" s="250" t="str">
        <f>CONCATENATE(B2," ",B6)</f>
        <v>VI 24</v>
      </c>
    </row>
    <row r="12" spans="1:3" x14ac:dyDescent="0.2">
      <c r="A12" s="248" t="s">
        <v>487</v>
      </c>
      <c r="B12" s="250" t="str">
        <f>CONCATENATE(B3," ",B5)</f>
        <v>V 25</v>
      </c>
    </row>
    <row r="13" spans="1:3" x14ac:dyDescent="0.2">
      <c r="A13" s="248" t="s">
        <v>489</v>
      </c>
      <c r="B13" s="250" t="str">
        <f>CONCATENATE("I-",B2," ",B5)</f>
        <v>I-VI 25</v>
      </c>
      <c r="C13" s="250" t="str">
        <f>CONCATENATE("I-",B2," ",B6)</f>
        <v>I-VI 24</v>
      </c>
    </row>
    <row r="14" spans="1:3" x14ac:dyDescent="0.2">
      <c r="A14" s="248" t="s">
        <v>486</v>
      </c>
      <c r="B14" s="250" t="str">
        <f>CONCATENATE("Ø I-",B2," ",B5)</f>
        <v>Ø I-VI 25</v>
      </c>
      <c r="C14" s="250" t="str">
        <f>CONCATENATE("Ø I-",B2," ",B6)</f>
        <v>Ø I-VI 24</v>
      </c>
    </row>
    <row r="15" spans="1:3" x14ac:dyDescent="0.2">
      <c r="A15" s="248"/>
    </row>
    <row r="16" spans="1:3" ht="15.75" x14ac:dyDescent="0.25">
      <c r="A16" s="249" t="s">
        <v>495</v>
      </c>
    </row>
    <row r="17" spans="1:3" x14ac:dyDescent="0.2">
      <c r="A17" s="248" t="s">
        <v>490</v>
      </c>
      <c r="B17" s="250" t="str">
        <f>CONCATENATE(B3," ",B5)</f>
        <v>V 25</v>
      </c>
      <c r="C17" s="250" t="str">
        <f>CONCATENATE(B3," ",B6)</f>
        <v>V 24</v>
      </c>
    </row>
    <row r="18" spans="1:3" x14ac:dyDescent="0.2">
      <c r="A18" s="248" t="s">
        <v>487</v>
      </c>
      <c r="B18" s="250" t="str">
        <f>CONCATENATE(B4," ",B5)</f>
        <v>IV 25</v>
      </c>
    </row>
    <row r="19" spans="1:3" x14ac:dyDescent="0.2">
      <c r="A19" s="248" t="s">
        <v>486</v>
      </c>
      <c r="B19" s="250" t="str">
        <f>CONCATENATE("Ø I-",B3," ",B5)</f>
        <v>Ø I-V 25</v>
      </c>
      <c r="C19" s="250" t="str">
        <f>CONCATENATE("Ø I-",B3," ",B6)</f>
        <v>Ø I-V 24</v>
      </c>
    </row>
    <row r="20" spans="1:3" x14ac:dyDescent="0.2">
      <c r="A20" s="248"/>
    </row>
  </sheetData>
  <sheetProtection sheet="1" objects="1" scenarios="1" selectLockedCells="1"/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U22"/>
  <sheetViews>
    <sheetView showGridLines="0" tabSelected="1" workbookViewId="0"/>
  </sheetViews>
  <sheetFormatPr defaultColWidth="9.140625" defaultRowHeight="15" customHeight="1" x14ac:dyDescent="0.2"/>
  <cols>
    <col min="1" max="1" width="16.28515625" style="6" customWidth="1"/>
    <col min="2" max="21" width="6.85546875" style="6" customWidth="1"/>
    <col min="22" max="16384" width="9.140625" style="6"/>
  </cols>
  <sheetData>
    <row r="1" spans="1:21" ht="15" customHeight="1" x14ac:dyDescent="0.2">
      <c r="A1" s="9" t="s">
        <v>176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46"/>
      <c r="B3" s="376"/>
      <c r="C3" s="378"/>
      <c r="D3" s="376" t="s">
        <v>88</v>
      </c>
      <c r="E3" s="377"/>
      <c r="F3" s="377"/>
      <c r="G3" s="376" t="s">
        <v>90</v>
      </c>
      <c r="H3" s="377"/>
      <c r="I3" s="378"/>
      <c r="J3" s="370" t="s">
        <v>91</v>
      </c>
      <c r="K3" s="370"/>
      <c r="L3" s="370"/>
      <c r="M3" s="376" t="s">
        <v>97</v>
      </c>
      <c r="N3" s="377"/>
      <c r="O3" s="377"/>
      <c r="P3" s="376" t="s">
        <v>94</v>
      </c>
      <c r="Q3" s="377"/>
      <c r="R3" s="378"/>
      <c r="S3" s="377" t="s">
        <v>96</v>
      </c>
      <c r="T3" s="377"/>
      <c r="U3" s="377"/>
    </row>
    <row r="4" spans="1:21" ht="15" customHeight="1" x14ac:dyDescent="0.2">
      <c r="A4" s="235"/>
      <c r="B4" s="371" t="s">
        <v>0</v>
      </c>
      <c r="C4" s="375"/>
      <c r="D4" s="371" t="s">
        <v>89</v>
      </c>
      <c r="E4" s="372"/>
      <c r="F4" s="372"/>
      <c r="G4" s="371" t="s">
        <v>144</v>
      </c>
      <c r="H4" s="372"/>
      <c r="I4" s="375"/>
      <c r="J4" s="372" t="s">
        <v>92</v>
      </c>
      <c r="K4" s="372"/>
      <c r="L4" s="372"/>
      <c r="M4" s="371" t="s">
        <v>98</v>
      </c>
      <c r="N4" s="372"/>
      <c r="O4" s="372"/>
      <c r="P4" s="371" t="s">
        <v>95</v>
      </c>
      <c r="Q4" s="372"/>
      <c r="R4" s="375"/>
      <c r="S4" s="372" t="s">
        <v>175</v>
      </c>
      <c r="T4" s="372"/>
      <c r="U4" s="372"/>
    </row>
    <row r="5" spans="1:21" ht="15" customHeight="1" x14ac:dyDescent="0.2">
      <c r="A5" s="235" t="s">
        <v>65</v>
      </c>
      <c r="B5" s="282"/>
      <c r="C5" s="142" t="s">
        <v>646</v>
      </c>
      <c r="D5" s="282"/>
      <c r="E5" s="283"/>
      <c r="F5" s="142" t="s">
        <v>646</v>
      </c>
      <c r="G5" s="282"/>
      <c r="H5" s="283"/>
      <c r="I5" s="142" t="s">
        <v>646</v>
      </c>
      <c r="J5" s="282"/>
      <c r="K5" s="283"/>
      <c r="L5" s="138" t="s">
        <v>646</v>
      </c>
      <c r="M5" s="282"/>
      <c r="N5" s="283"/>
      <c r="O5" s="142" t="s">
        <v>646</v>
      </c>
      <c r="P5" s="282"/>
      <c r="Q5" s="283"/>
      <c r="R5" s="142" t="s">
        <v>646</v>
      </c>
      <c r="S5" s="282"/>
      <c r="T5" s="283"/>
      <c r="U5" s="138" t="s">
        <v>646</v>
      </c>
    </row>
    <row r="6" spans="1:21" ht="15" customHeight="1" x14ac:dyDescent="0.2">
      <c r="A6" s="236" t="s">
        <v>59</v>
      </c>
      <c r="B6" s="159" t="s">
        <v>646</v>
      </c>
      <c r="C6" s="161" t="s">
        <v>647</v>
      </c>
      <c r="D6" s="159" t="s">
        <v>646</v>
      </c>
      <c r="E6" s="160" t="s">
        <v>71</v>
      </c>
      <c r="F6" s="161" t="s">
        <v>647</v>
      </c>
      <c r="G6" s="159" t="s">
        <v>646</v>
      </c>
      <c r="H6" s="160" t="s">
        <v>71</v>
      </c>
      <c r="I6" s="161" t="s">
        <v>647</v>
      </c>
      <c r="J6" s="159" t="s">
        <v>646</v>
      </c>
      <c r="K6" s="160" t="s">
        <v>71</v>
      </c>
      <c r="L6" s="160" t="s">
        <v>647</v>
      </c>
      <c r="M6" s="159" t="s">
        <v>646</v>
      </c>
      <c r="N6" s="160" t="s">
        <v>71</v>
      </c>
      <c r="O6" s="161" t="s">
        <v>647</v>
      </c>
      <c r="P6" s="159" t="s">
        <v>646</v>
      </c>
      <c r="Q6" s="160" t="s">
        <v>71</v>
      </c>
      <c r="R6" s="161" t="s">
        <v>647</v>
      </c>
      <c r="S6" s="159" t="s">
        <v>646</v>
      </c>
      <c r="T6" s="160" t="s">
        <v>71</v>
      </c>
      <c r="U6" s="160" t="s">
        <v>647</v>
      </c>
    </row>
    <row r="7" spans="1:21" ht="15" customHeight="1" x14ac:dyDescent="0.2">
      <c r="A7" s="20" t="s">
        <v>20</v>
      </c>
      <c r="B7" s="21">
        <v>42398</v>
      </c>
      <c r="C7" s="100">
        <v>97.761073577901271</v>
      </c>
      <c r="D7" s="21">
        <v>14575</v>
      </c>
      <c r="E7" s="72">
        <v>34.376621538751827</v>
      </c>
      <c r="F7" s="100">
        <v>102.2950589556429</v>
      </c>
      <c r="G7" s="21">
        <v>10015</v>
      </c>
      <c r="H7" s="72">
        <v>23.621397235718668</v>
      </c>
      <c r="I7" s="100">
        <v>95.874018763162937</v>
      </c>
      <c r="J7" s="21">
        <v>10506</v>
      </c>
      <c r="K7" s="72">
        <v>24.779470729751406</v>
      </c>
      <c r="L7" s="72">
        <v>95.206162211146349</v>
      </c>
      <c r="M7" s="21">
        <v>4482</v>
      </c>
      <c r="N7" s="72">
        <v>10.571253361007594</v>
      </c>
      <c r="O7" s="100">
        <v>94.957627118644069</v>
      </c>
      <c r="P7" s="21">
        <v>2556</v>
      </c>
      <c r="Q7" s="72">
        <v>6.0285862540685882</v>
      </c>
      <c r="R7" s="100">
        <v>96.635160680529296</v>
      </c>
      <c r="S7" s="21">
        <v>264</v>
      </c>
      <c r="T7" s="72">
        <v>0.62267088070191989</v>
      </c>
      <c r="U7" s="72">
        <v>96</v>
      </c>
    </row>
    <row r="8" spans="1:21" ht="12.75" customHeight="1" x14ac:dyDescent="0.2">
      <c r="A8" s="11"/>
      <c r="B8" s="15"/>
      <c r="C8" s="101"/>
      <c r="D8" s="15"/>
      <c r="E8" s="75"/>
      <c r="F8" s="101"/>
      <c r="G8" s="15"/>
      <c r="H8" s="75"/>
      <c r="I8" s="101"/>
      <c r="J8" s="15"/>
      <c r="K8" s="75"/>
      <c r="L8" s="75"/>
      <c r="M8" s="15"/>
      <c r="N8" s="75"/>
      <c r="O8" s="101"/>
      <c r="P8" s="15"/>
      <c r="Q8" s="75"/>
      <c r="R8" s="101"/>
      <c r="S8" s="15"/>
      <c r="T8" s="75"/>
      <c r="U8" s="75"/>
    </row>
    <row r="9" spans="1:21" ht="15" customHeight="1" x14ac:dyDescent="0.2">
      <c r="A9" s="18" t="s">
        <v>21</v>
      </c>
      <c r="B9" s="12">
        <v>4905</v>
      </c>
      <c r="C9" s="102">
        <v>98.771647200966569</v>
      </c>
      <c r="D9" s="12">
        <v>1503</v>
      </c>
      <c r="E9" s="78">
        <v>30.642201834862387</v>
      </c>
      <c r="F9" s="102">
        <v>102.03665987780042</v>
      </c>
      <c r="G9" s="12">
        <v>1404</v>
      </c>
      <c r="H9" s="78">
        <v>28.623853211009177</v>
      </c>
      <c r="I9" s="102">
        <v>99.012693935119884</v>
      </c>
      <c r="J9" s="12">
        <v>1235</v>
      </c>
      <c r="K9" s="78">
        <v>25.178389398572886</v>
      </c>
      <c r="L9" s="78">
        <v>99.757673667205168</v>
      </c>
      <c r="M9" s="12">
        <v>506</v>
      </c>
      <c r="N9" s="78">
        <v>10.316004077471968</v>
      </c>
      <c r="O9" s="102">
        <v>89.241622574955898</v>
      </c>
      <c r="P9" s="12">
        <v>234</v>
      </c>
      <c r="Q9" s="78">
        <v>4.7706422018348622</v>
      </c>
      <c r="R9" s="102">
        <v>97.5</v>
      </c>
      <c r="S9" s="12">
        <v>23</v>
      </c>
      <c r="T9" s="78">
        <v>0.4689092762487258</v>
      </c>
      <c r="U9" s="78">
        <v>76.666666666666671</v>
      </c>
    </row>
    <row r="10" spans="1:21" ht="15" customHeight="1" x14ac:dyDescent="0.2">
      <c r="A10" s="18" t="s">
        <v>22</v>
      </c>
      <c r="B10" s="12">
        <v>2824</v>
      </c>
      <c r="C10" s="102">
        <v>98.431509236667821</v>
      </c>
      <c r="D10" s="12">
        <v>991</v>
      </c>
      <c r="E10" s="78">
        <v>35.09206798866856</v>
      </c>
      <c r="F10" s="102">
        <v>108.42450765864334</v>
      </c>
      <c r="G10" s="12">
        <v>601</v>
      </c>
      <c r="H10" s="78">
        <v>21.281869688385267</v>
      </c>
      <c r="I10" s="102">
        <v>96.006389776357821</v>
      </c>
      <c r="J10" s="12">
        <v>767</v>
      </c>
      <c r="K10" s="78">
        <v>27.160056657223798</v>
      </c>
      <c r="L10" s="78">
        <v>94.110429447852766</v>
      </c>
      <c r="M10" s="12">
        <v>273</v>
      </c>
      <c r="N10" s="78">
        <v>9.6671388101983009</v>
      </c>
      <c r="O10" s="102">
        <v>85.579937304075244</v>
      </c>
      <c r="P10" s="12">
        <v>175</v>
      </c>
      <c r="Q10" s="78">
        <v>6.1968838526912178</v>
      </c>
      <c r="R10" s="102">
        <v>97.222222222222214</v>
      </c>
      <c r="S10" s="12">
        <v>17</v>
      </c>
      <c r="T10" s="78">
        <v>0.6019830028328611</v>
      </c>
      <c r="U10" s="78">
        <v>113.33333333333333</v>
      </c>
    </row>
    <row r="11" spans="1:21" ht="15" customHeight="1" x14ac:dyDescent="0.2">
      <c r="A11" s="18" t="s">
        <v>23</v>
      </c>
      <c r="B11" s="12">
        <v>2678</v>
      </c>
      <c r="C11" s="102">
        <v>100.37481259370315</v>
      </c>
      <c r="D11" s="12">
        <v>844</v>
      </c>
      <c r="E11" s="78">
        <v>31.516056758775207</v>
      </c>
      <c r="F11" s="102">
        <v>108.2051282051282</v>
      </c>
      <c r="G11" s="12">
        <v>611</v>
      </c>
      <c r="H11" s="78">
        <v>22.815533980582526</v>
      </c>
      <c r="I11" s="102">
        <v>103.91156462585033</v>
      </c>
      <c r="J11" s="12">
        <v>712</v>
      </c>
      <c r="K11" s="78">
        <v>26.58700522778193</v>
      </c>
      <c r="L11" s="78">
        <v>95.6989247311828</v>
      </c>
      <c r="M11" s="12">
        <v>321</v>
      </c>
      <c r="N11" s="78">
        <v>11.986557132188199</v>
      </c>
      <c r="O11" s="102">
        <v>95.535714285714292</v>
      </c>
      <c r="P11" s="12">
        <v>176</v>
      </c>
      <c r="Q11" s="78">
        <v>6.572068707991038</v>
      </c>
      <c r="R11" s="102">
        <v>90.256410256410263</v>
      </c>
      <c r="S11" s="12">
        <v>14</v>
      </c>
      <c r="T11" s="78">
        <v>0.52277819268110537</v>
      </c>
      <c r="U11" s="78">
        <v>56.000000000000007</v>
      </c>
    </row>
    <row r="12" spans="1:21" ht="15" customHeight="1" x14ac:dyDescent="0.2">
      <c r="A12" s="18" t="s">
        <v>24</v>
      </c>
      <c r="B12" s="12">
        <v>12671</v>
      </c>
      <c r="C12" s="102">
        <v>99.826676120696447</v>
      </c>
      <c r="D12" s="12">
        <v>4279</v>
      </c>
      <c r="E12" s="78">
        <v>33.770026043721884</v>
      </c>
      <c r="F12" s="102">
        <v>106.92153923038481</v>
      </c>
      <c r="G12" s="12">
        <v>2386</v>
      </c>
      <c r="H12" s="78">
        <v>18.830400126272593</v>
      </c>
      <c r="I12" s="102">
        <v>95.746388443017665</v>
      </c>
      <c r="J12" s="12">
        <v>3241</v>
      </c>
      <c r="K12" s="78">
        <v>25.578091705469181</v>
      </c>
      <c r="L12" s="78">
        <v>94.023788801856682</v>
      </c>
      <c r="M12" s="12">
        <v>1530</v>
      </c>
      <c r="N12" s="78">
        <v>12.074816510141268</v>
      </c>
      <c r="O12" s="102">
        <v>98.709677419354833</v>
      </c>
      <c r="P12" s="12">
        <v>1089</v>
      </c>
      <c r="Q12" s="78">
        <v>8.5944282219240797</v>
      </c>
      <c r="R12" s="102">
        <v>101.30232558139537</v>
      </c>
      <c r="S12" s="12">
        <v>146</v>
      </c>
      <c r="T12" s="78">
        <v>1.1522373924709968</v>
      </c>
      <c r="U12" s="78">
        <v>114.96062992125984</v>
      </c>
    </row>
    <row r="13" spans="1:21" ht="15" customHeight="1" x14ac:dyDescent="0.2">
      <c r="A13" s="18" t="s">
        <v>25</v>
      </c>
      <c r="B13" s="12">
        <v>6088</v>
      </c>
      <c r="C13" s="102">
        <v>103.51980955619793</v>
      </c>
      <c r="D13" s="12">
        <v>1915</v>
      </c>
      <c r="E13" s="78">
        <v>31.455321944809462</v>
      </c>
      <c r="F13" s="102">
        <v>112.31671554252199</v>
      </c>
      <c r="G13" s="12">
        <v>1480</v>
      </c>
      <c r="H13" s="78">
        <v>24.310118265440213</v>
      </c>
      <c r="I13" s="102">
        <v>98.600932711525644</v>
      </c>
      <c r="J13" s="12">
        <v>1607</v>
      </c>
      <c r="K13" s="78">
        <v>26.396189224704337</v>
      </c>
      <c r="L13" s="78">
        <v>100.87884494664156</v>
      </c>
      <c r="M13" s="12">
        <v>662</v>
      </c>
      <c r="N13" s="78">
        <v>10.873850197109066</v>
      </c>
      <c r="O13" s="102">
        <v>100.76103500761036</v>
      </c>
      <c r="P13" s="12">
        <v>402</v>
      </c>
      <c r="Q13" s="78">
        <v>6.6031537450722739</v>
      </c>
      <c r="R13" s="102">
        <v>101.25944584382871</v>
      </c>
      <c r="S13" s="12">
        <v>22</v>
      </c>
      <c r="T13" s="78">
        <v>0.36136662286465177</v>
      </c>
      <c r="U13" s="78">
        <v>78.571428571428569</v>
      </c>
    </row>
    <row r="14" spans="1:21" ht="15" customHeight="1" x14ac:dyDescent="0.2">
      <c r="A14" s="18" t="s">
        <v>26</v>
      </c>
      <c r="B14" s="12">
        <v>2506</v>
      </c>
      <c r="C14" s="102">
        <v>87.929824561403507</v>
      </c>
      <c r="D14" s="12">
        <v>978</v>
      </c>
      <c r="E14" s="78">
        <v>39.026336791699926</v>
      </c>
      <c r="F14" s="102">
        <v>86.548672566371678</v>
      </c>
      <c r="G14" s="12">
        <v>692</v>
      </c>
      <c r="H14" s="78">
        <v>27.613727055067837</v>
      </c>
      <c r="I14" s="102">
        <v>88.717948717948715</v>
      </c>
      <c r="J14" s="12">
        <v>524</v>
      </c>
      <c r="K14" s="78">
        <v>20.909816440542699</v>
      </c>
      <c r="L14" s="78">
        <v>90.189328743545616</v>
      </c>
      <c r="M14" s="12">
        <v>222</v>
      </c>
      <c r="N14" s="78">
        <v>8.8587390263367904</v>
      </c>
      <c r="O14" s="102">
        <v>88.446215139442231</v>
      </c>
      <c r="P14" s="12">
        <v>82</v>
      </c>
      <c r="Q14" s="78">
        <v>3.2721468475658417</v>
      </c>
      <c r="R14" s="102">
        <v>83.673469387755105</v>
      </c>
      <c r="S14" s="12">
        <v>8</v>
      </c>
      <c r="T14" s="78">
        <v>0.31923383878691142</v>
      </c>
      <c r="U14" s="78">
        <v>80</v>
      </c>
    </row>
    <row r="15" spans="1:21" ht="15" customHeight="1" x14ac:dyDescent="0.2">
      <c r="A15" s="18" t="s">
        <v>27</v>
      </c>
      <c r="B15" s="12">
        <v>1349</v>
      </c>
      <c r="C15" s="102">
        <v>90.780619111709285</v>
      </c>
      <c r="D15" s="12">
        <v>449</v>
      </c>
      <c r="E15" s="78">
        <v>33.283914010378055</v>
      </c>
      <c r="F15" s="102">
        <v>94.129979035639408</v>
      </c>
      <c r="G15" s="12">
        <v>342</v>
      </c>
      <c r="H15" s="78">
        <v>25.352112676056336</v>
      </c>
      <c r="I15" s="102">
        <v>96.883852691218124</v>
      </c>
      <c r="J15" s="12">
        <v>304</v>
      </c>
      <c r="K15" s="78">
        <v>22.535211267605636</v>
      </c>
      <c r="L15" s="78">
        <v>83.97790055248619</v>
      </c>
      <c r="M15" s="12">
        <v>147</v>
      </c>
      <c r="N15" s="78">
        <v>10.896960711638251</v>
      </c>
      <c r="O15" s="102">
        <v>92.452830188679243</v>
      </c>
      <c r="P15" s="12">
        <v>100</v>
      </c>
      <c r="Q15" s="78">
        <v>7.4128984432913274</v>
      </c>
      <c r="R15" s="102">
        <v>81.967213114754102</v>
      </c>
      <c r="S15" s="12">
        <v>7</v>
      </c>
      <c r="T15" s="78">
        <v>0.51890289103039289</v>
      </c>
      <c r="U15" s="78">
        <v>53.846153846153847</v>
      </c>
    </row>
    <row r="16" spans="1:21" ht="15" customHeight="1" x14ac:dyDescent="0.2">
      <c r="A16" s="18" t="s">
        <v>28</v>
      </c>
      <c r="B16" s="12">
        <v>2336</v>
      </c>
      <c r="C16" s="102">
        <v>95.620139173147763</v>
      </c>
      <c r="D16" s="12">
        <v>1271</v>
      </c>
      <c r="E16" s="78">
        <v>54.409246575342465</v>
      </c>
      <c r="F16" s="102">
        <v>98.070987654320987</v>
      </c>
      <c r="G16" s="12">
        <v>458</v>
      </c>
      <c r="H16" s="78">
        <v>19.606164383561644</v>
      </c>
      <c r="I16" s="102">
        <v>92.338709677419345</v>
      </c>
      <c r="J16" s="12">
        <v>375</v>
      </c>
      <c r="K16" s="78">
        <v>16.05308219178082</v>
      </c>
      <c r="L16" s="78">
        <v>98.167539267015698</v>
      </c>
      <c r="M16" s="12">
        <v>160</v>
      </c>
      <c r="N16" s="78">
        <v>6.8493150684931505</v>
      </c>
      <c r="O16" s="102">
        <v>87.912087912087912</v>
      </c>
      <c r="P16" s="12">
        <v>68</v>
      </c>
      <c r="Q16" s="78">
        <v>2.9109589041095889</v>
      </c>
      <c r="R16" s="102">
        <v>80.952380952380949</v>
      </c>
      <c r="S16" s="12">
        <v>4</v>
      </c>
      <c r="T16" s="78">
        <v>0.17123287671232876</v>
      </c>
      <c r="U16" s="78">
        <v>133.33333333333331</v>
      </c>
    </row>
    <row r="17" spans="1:21" ht="15" customHeight="1" x14ac:dyDescent="0.2">
      <c r="A17" s="18" t="s">
        <v>29</v>
      </c>
      <c r="B17" s="12">
        <v>1676</v>
      </c>
      <c r="C17" s="102">
        <v>99.821322215604525</v>
      </c>
      <c r="D17" s="12">
        <v>433</v>
      </c>
      <c r="E17" s="78">
        <v>25.835322195704059</v>
      </c>
      <c r="F17" s="102">
        <v>104.33734939759036</v>
      </c>
      <c r="G17" s="12">
        <v>540</v>
      </c>
      <c r="H17" s="78">
        <v>32.219570405727922</v>
      </c>
      <c r="I17" s="102">
        <v>97.122302158273371</v>
      </c>
      <c r="J17" s="12">
        <v>479</v>
      </c>
      <c r="K17" s="78">
        <v>28.579952267303106</v>
      </c>
      <c r="L17" s="78">
        <v>104.1304347826087</v>
      </c>
      <c r="M17" s="12">
        <v>165</v>
      </c>
      <c r="N17" s="78">
        <v>9.8448687350835318</v>
      </c>
      <c r="O17" s="102">
        <v>92.178770949720672</v>
      </c>
      <c r="P17" s="12">
        <v>54</v>
      </c>
      <c r="Q17" s="78">
        <v>3.2219570405727929</v>
      </c>
      <c r="R17" s="102">
        <v>87.096774193548384</v>
      </c>
      <c r="S17" s="12">
        <v>5</v>
      </c>
      <c r="T17" s="78">
        <v>0.29832935560859186</v>
      </c>
      <c r="U17" s="78">
        <v>71.428571428571431</v>
      </c>
    </row>
    <row r="18" spans="1:21" ht="15" customHeight="1" x14ac:dyDescent="0.2">
      <c r="A18" s="18" t="s">
        <v>30</v>
      </c>
      <c r="B18" s="12">
        <v>1711</v>
      </c>
      <c r="C18" s="102">
        <v>87.788609543355562</v>
      </c>
      <c r="D18" s="12">
        <v>739</v>
      </c>
      <c r="E18" s="78">
        <v>43.191116306253654</v>
      </c>
      <c r="F18" s="102">
        <v>90.674846625766875</v>
      </c>
      <c r="G18" s="12">
        <v>469</v>
      </c>
      <c r="H18" s="78">
        <v>27.410870835768559</v>
      </c>
      <c r="I18" s="102">
        <v>87.5</v>
      </c>
      <c r="J18" s="12">
        <v>332</v>
      </c>
      <c r="K18" s="78">
        <v>19.40385739333723</v>
      </c>
      <c r="L18" s="78">
        <v>80.38740920096852</v>
      </c>
      <c r="M18" s="12">
        <v>131</v>
      </c>
      <c r="N18" s="78">
        <v>7.6563413208649918</v>
      </c>
      <c r="O18" s="102">
        <v>103.96825396825398</v>
      </c>
      <c r="P18" s="12">
        <v>39</v>
      </c>
      <c r="Q18" s="78">
        <v>2.2793687901811808</v>
      </c>
      <c r="R18" s="102">
        <v>69.642857142857139</v>
      </c>
      <c r="S18" s="12">
        <v>1</v>
      </c>
      <c r="T18" s="78">
        <v>5.8445353594389245E-2</v>
      </c>
      <c r="U18" s="78">
        <v>33.333333333333329</v>
      </c>
    </row>
    <row r="19" spans="1:21" ht="15" customHeight="1" x14ac:dyDescent="0.2">
      <c r="A19" s="18" t="s">
        <v>31</v>
      </c>
      <c r="B19" s="12">
        <v>1251</v>
      </c>
      <c r="C19" s="102">
        <v>95.715378729915841</v>
      </c>
      <c r="D19" s="12">
        <v>460</v>
      </c>
      <c r="E19" s="78">
        <v>36.770583533173465</v>
      </c>
      <c r="F19" s="102">
        <v>92.184368737474955</v>
      </c>
      <c r="G19" s="12">
        <v>341</v>
      </c>
      <c r="H19" s="78">
        <v>27.258193445243805</v>
      </c>
      <c r="I19" s="102">
        <v>97.988505747126439</v>
      </c>
      <c r="J19" s="12">
        <v>290</v>
      </c>
      <c r="K19" s="78">
        <v>23.181454836131095</v>
      </c>
      <c r="L19" s="78">
        <v>94.462540716612381</v>
      </c>
      <c r="M19" s="12">
        <v>108</v>
      </c>
      <c r="N19" s="78">
        <v>8.6330935251798557</v>
      </c>
      <c r="O19" s="102">
        <v>100</v>
      </c>
      <c r="P19" s="12">
        <v>46</v>
      </c>
      <c r="Q19" s="78">
        <v>3.6770583533173458</v>
      </c>
      <c r="R19" s="102">
        <v>109.52380952380953</v>
      </c>
      <c r="S19" s="12">
        <v>6</v>
      </c>
      <c r="T19" s="78">
        <v>0.47961630695443641</v>
      </c>
      <c r="U19" s="78">
        <v>200</v>
      </c>
    </row>
    <row r="20" spans="1:21" ht="15" customHeight="1" x14ac:dyDescent="0.2">
      <c r="A20" s="24" t="s">
        <v>32</v>
      </c>
      <c r="B20" s="25">
        <v>2403</v>
      </c>
      <c r="C20" s="103">
        <v>93.211792086889062</v>
      </c>
      <c r="D20" s="25">
        <v>713</v>
      </c>
      <c r="E20" s="80">
        <v>29.671244277985853</v>
      </c>
      <c r="F20" s="103">
        <v>96.091644204851761</v>
      </c>
      <c r="G20" s="25">
        <v>691</v>
      </c>
      <c r="H20" s="80">
        <v>28.755722014148983</v>
      </c>
      <c r="I20" s="103">
        <v>91.888297872340431</v>
      </c>
      <c r="J20" s="25">
        <v>640</v>
      </c>
      <c r="K20" s="80">
        <v>26.633374947981693</v>
      </c>
      <c r="L20" s="80">
        <v>92.352092352092356</v>
      </c>
      <c r="M20" s="25">
        <v>257</v>
      </c>
      <c r="N20" s="80">
        <v>10.694964627548897</v>
      </c>
      <c r="O20" s="103">
        <v>89.860139860139867</v>
      </c>
      <c r="P20" s="25">
        <v>91</v>
      </c>
      <c r="Q20" s="80">
        <v>3.7869330004161461</v>
      </c>
      <c r="R20" s="103">
        <v>96.808510638297875</v>
      </c>
      <c r="S20" s="25">
        <v>11</v>
      </c>
      <c r="T20" s="80">
        <v>0.45776113191843532</v>
      </c>
      <c r="U20" s="80">
        <v>100</v>
      </c>
    </row>
    <row r="22" spans="1:21" ht="15" customHeight="1" x14ac:dyDescent="0.2">
      <c r="A22" s="65" t="s">
        <v>146</v>
      </c>
    </row>
  </sheetData>
  <mergeCells count="14">
    <mergeCell ref="M3:O3"/>
    <mergeCell ref="P3:R3"/>
    <mergeCell ref="S3:U3"/>
    <mergeCell ref="M4:O4"/>
    <mergeCell ref="P4:R4"/>
    <mergeCell ref="S4:U4"/>
    <mergeCell ref="B3:C3"/>
    <mergeCell ref="D3:F3"/>
    <mergeCell ref="G3:I3"/>
    <mergeCell ref="J3:L3"/>
    <mergeCell ref="B4:C4"/>
    <mergeCell ref="D4:F4"/>
    <mergeCell ref="G4:I4"/>
    <mergeCell ref="J4:L4"/>
  </mergeCells>
  <hyperlinks>
    <hyperlink ref="A22" location="Kazalo!A1" display="nazaj na kazalo" xr:uid="{00000000-0004-0000-1B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U27"/>
  <sheetViews>
    <sheetView showGridLines="0" tabSelected="1" workbookViewId="0"/>
  </sheetViews>
  <sheetFormatPr defaultColWidth="9.140625" defaultRowHeight="15" customHeight="1" x14ac:dyDescent="0.2"/>
  <cols>
    <col min="1" max="1" width="19" style="6" customWidth="1"/>
    <col min="2" max="21" width="6.28515625" style="6" customWidth="1"/>
    <col min="22" max="16384" width="9.140625" style="6"/>
  </cols>
  <sheetData>
    <row r="1" spans="1:21" ht="15" customHeight="1" x14ac:dyDescent="0.2">
      <c r="A1" s="9" t="s">
        <v>174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46"/>
      <c r="B3" s="376"/>
      <c r="C3" s="378"/>
      <c r="D3" s="376" t="s">
        <v>88</v>
      </c>
      <c r="E3" s="377"/>
      <c r="F3" s="377"/>
      <c r="G3" s="376" t="s">
        <v>90</v>
      </c>
      <c r="H3" s="377"/>
      <c r="I3" s="378"/>
      <c r="J3" s="370" t="s">
        <v>91</v>
      </c>
      <c r="K3" s="370"/>
      <c r="L3" s="370"/>
      <c r="M3" s="376" t="s">
        <v>97</v>
      </c>
      <c r="N3" s="377"/>
      <c r="O3" s="377"/>
      <c r="P3" s="376" t="s">
        <v>94</v>
      </c>
      <c r="Q3" s="377"/>
      <c r="R3" s="378"/>
      <c r="S3" s="377" t="s">
        <v>96</v>
      </c>
      <c r="T3" s="377"/>
      <c r="U3" s="377"/>
    </row>
    <row r="4" spans="1:21" ht="15" customHeight="1" x14ac:dyDescent="0.2">
      <c r="A4" s="235"/>
      <c r="B4" s="371" t="s">
        <v>0</v>
      </c>
      <c r="C4" s="375"/>
      <c r="D4" s="371" t="s">
        <v>89</v>
      </c>
      <c r="E4" s="372"/>
      <c r="F4" s="372"/>
      <c r="G4" s="371" t="s">
        <v>93</v>
      </c>
      <c r="H4" s="372"/>
      <c r="I4" s="375"/>
      <c r="J4" s="372" t="s">
        <v>467</v>
      </c>
      <c r="K4" s="372"/>
      <c r="L4" s="372"/>
      <c r="M4" s="371" t="s">
        <v>98</v>
      </c>
      <c r="N4" s="372"/>
      <c r="O4" s="372"/>
      <c r="P4" s="371" t="s">
        <v>95</v>
      </c>
      <c r="Q4" s="372"/>
      <c r="R4" s="375"/>
      <c r="S4" s="372" t="s">
        <v>468</v>
      </c>
      <c r="T4" s="372"/>
      <c r="U4" s="372"/>
    </row>
    <row r="5" spans="1:21" ht="15" customHeight="1" x14ac:dyDescent="0.2">
      <c r="A5" s="235" t="s">
        <v>87</v>
      </c>
      <c r="B5" s="298"/>
      <c r="C5" s="142" t="s">
        <v>646</v>
      </c>
      <c r="D5" s="298"/>
      <c r="E5" s="299"/>
      <c r="F5" s="142" t="s">
        <v>646</v>
      </c>
      <c r="G5" s="298"/>
      <c r="H5" s="299"/>
      <c r="I5" s="142" t="s">
        <v>646</v>
      </c>
      <c r="J5" s="298"/>
      <c r="K5" s="299"/>
      <c r="L5" s="138" t="s">
        <v>646</v>
      </c>
      <c r="M5" s="298"/>
      <c r="N5" s="299"/>
      <c r="O5" s="142" t="s">
        <v>646</v>
      </c>
      <c r="P5" s="298"/>
      <c r="Q5" s="299"/>
      <c r="R5" s="142" t="s">
        <v>646</v>
      </c>
      <c r="S5" s="298"/>
      <c r="T5" s="299"/>
      <c r="U5" s="138" t="s">
        <v>646</v>
      </c>
    </row>
    <row r="6" spans="1:21" ht="15" customHeight="1" x14ac:dyDescent="0.2">
      <c r="A6" s="236" t="s">
        <v>58</v>
      </c>
      <c r="B6" s="159" t="s">
        <v>646</v>
      </c>
      <c r="C6" s="161" t="s">
        <v>647</v>
      </c>
      <c r="D6" s="159" t="s">
        <v>646</v>
      </c>
      <c r="E6" s="160" t="s">
        <v>71</v>
      </c>
      <c r="F6" s="161" t="s">
        <v>647</v>
      </c>
      <c r="G6" s="159" t="s">
        <v>646</v>
      </c>
      <c r="H6" s="160" t="s">
        <v>71</v>
      </c>
      <c r="I6" s="161" t="s">
        <v>647</v>
      </c>
      <c r="J6" s="159" t="s">
        <v>646</v>
      </c>
      <c r="K6" s="160" t="s">
        <v>71</v>
      </c>
      <c r="L6" s="160" t="s">
        <v>647</v>
      </c>
      <c r="M6" s="159" t="s">
        <v>646</v>
      </c>
      <c r="N6" s="160" t="s">
        <v>71</v>
      </c>
      <c r="O6" s="161" t="s">
        <v>647</v>
      </c>
      <c r="P6" s="159" t="s">
        <v>646</v>
      </c>
      <c r="Q6" s="160" t="s">
        <v>71</v>
      </c>
      <c r="R6" s="161" t="s">
        <v>647</v>
      </c>
      <c r="S6" s="159" t="s">
        <v>646</v>
      </c>
      <c r="T6" s="160" t="s">
        <v>71</v>
      </c>
      <c r="U6" s="160" t="s">
        <v>647</v>
      </c>
    </row>
    <row r="7" spans="1:21" ht="15" customHeight="1" x14ac:dyDescent="0.2">
      <c r="A7" s="20" t="s">
        <v>20</v>
      </c>
      <c r="B7" s="21">
        <v>42398</v>
      </c>
      <c r="C7" s="100">
        <v>97.761073577901271</v>
      </c>
      <c r="D7" s="21">
        <v>14575</v>
      </c>
      <c r="E7" s="72">
        <v>34.376621538751827</v>
      </c>
      <c r="F7" s="100">
        <v>102.2950589556429</v>
      </c>
      <c r="G7" s="21">
        <v>10015</v>
      </c>
      <c r="H7" s="72">
        <v>23.621397235718668</v>
      </c>
      <c r="I7" s="100">
        <v>95.874018763162937</v>
      </c>
      <c r="J7" s="21">
        <v>10506</v>
      </c>
      <c r="K7" s="72">
        <v>24.779470729751406</v>
      </c>
      <c r="L7" s="72">
        <v>95.206162211146349</v>
      </c>
      <c r="M7" s="21">
        <v>4482</v>
      </c>
      <c r="N7" s="72">
        <v>10.571253361007594</v>
      </c>
      <c r="O7" s="100">
        <v>94.957627118644069</v>
      </c>
      <c r="P7" s="21">
        <v>2556</v>
      </c>
      <c r="Q7" s="72">
        <v>6.0285862540685882</v>
      </c>
      <c r="R7" s="100">
        <v>96.635160680529296</v>
      </c>
      <c r="S7" s="21">
        <v>264</v>
      </c>
      <c r="T7" s="72">
        <v>0.62267088070191989</v>
      </c>
      <c r="U7" s="72">
        <v>96</v>
      </c>
    </row>
    <row r="8" spans="1:21" ht="12.75" customHeight="1" x14ac:dyDescent="0.2">
      <c r="A8" s="11"/>
      <c r="B8" s="15"/>
      <c r="C8" s="101"/>
      <c r="D8" s="15"/>
      <c r="E8" s="75"/>
      <c r="F8" s="101"/>
      <c r="G8" s="15"/>
      <c r="H8" s="75"/>
      <c r="I8" s="101"/>
      <c r="J8" s="15"/>
      <c r="K8" s="75"/>
      <c r="L8" s="75"/>
      <c r="M8" s="15"/>
      <c r="N8" s="75"/>
      <c r="O8" s="101"/>
      <c r="P8" s="15"/>
      <c r="Q8" s="75"/>
      <c r="R8" s="101"/>
      <c r="S8" s="15"/>
      <c r="T8" s="75"/>
      <c r="U8" s="75"/>
    </row>
    <row r="9" spans="1:21" ht="15" customHeight="1" x14ac:dyDescent="0.2">
      <c r="A9" s="67" t="s">
        <v>33</v>
      </c>
      <c r="B9" s="68">
        <v>24552</v>
      </c>
      <c r="C9" s="116">
        <v>97.016635713438973</v>
      </c>
      <c r="D9" s="68">
        <v>8477</v>
      </c>
      <c r="E9" s="76">
        <v>34.526718800912349</v>
      </c>
      <c r="F9" s="116">
        <v>99.799858723805031</v>
      </c>
      <c r="G9" s="68">
        <v>6513</v>
      </c>
      <c r="H9" s="76">
        <v>26.527370478983382</v>
      </c>
      <c r="I9" s="116">
        <v>95.108060747663544</v>
      </c>
      <c r="J9" s="68">
        <v>5919</v>
      </c>
      <c r="K9" s="76">
        <v>24.108015640273706</v>
      </c>
      <c r="L9" s="76">
        <v>96.763119176066709</v>
      </c>
      <c r="M9" s="68">
        <v>2443</v>
      </c>
      <c r="N9" s="76">
        <v>9.9503095470837408</v>
      </c>
      <c r="O9" s="116">
        <v>94.287919722115006</v>
      </c>
      <c r="P9" s="68">
        <v>1108</v>
      </c>
      <c r="Q9" s="76">
        <v>4.5128706419029001</v>
      </c>
      <c r="R9" s="116">
        <v>96.264118158123367</v>
      </c>
      <c r="S9" s="68">
        <v>92</v>
      </c>
      <c r="T9" s="76">
        <v>0.37471489084392312</v>
      </c>
      <c r="U9" s="76">
        <v>86.79245283018868</v>
      </c>
    </row>
    <row r="10" spans="1:21" ht="15" customHeight="1" x14ac:dyDescent="0.2">
      <c r="A10" s="41" t="s">
        <v>39</v>
      </c>
      <c r="B10" s="12">
        <v>3383</v>
      </c>
      <c r="C10" s="102">
        <v>97.746316093614567</v>
      </c>
      <c r="D10" s="12">
        <v>1784</v>
      </c>
      <c r="E10" s="78">
        <v>52.734259532958916</v>
      </c>
      <c r="F10" s="102">
        <v>100.16844469399213</v>
      </c>
      <c r="G10" s="12">
        <v>701</v>
      </c>
      <c r="H10" s="78">
        <v>20.721253325450782</v>
      </c>
      <c r="I10" s="102">
        <v>96.159122085048011</v>
      </c>
      <c r="J10" s="12">
        <v>556</v>
      </c>
      <c r="K10" s="78">
        <v>16.435116760271949</v>
      </c>
      <c r="L10" s="78">
        <v>95.205479452054803</v>
      </c>
      <c r="M10" s="12">
        <v>239</v>
      </c>
      <c r="N10" s="78">
        <v>7.0647354419154595</v>
      </c>
      <c r="O10" s="102">
        <v>95.6</v>
      </c>
      <c r="P10" s="12">
        <v>96</v>
      </c>
      <c r="Q10" s="78">
        <v>2.8377180017735739</v>
      </c>
      <c r="R10" s="102">
        <v>85.714285714285708</v>
      </c>
      <c r="S10" s="12">
        <v>7</v>
      </c>
      <c r="T10" s="78">
        <v>0.20691693762932309</v>
      </c>
      <c r="U10" s="78">
        <v>140</v>
      </c>
    </row>
    <row r="11" spans="1:21" ht="15" customHeight="1" x14ac:dyDescent="0.2">
      <c r="A11" s="41" t="s">
        <v>36</v>
      </c>
      <c r="B11" s="12">
        <v>1321</v>
      </c>
      <c r="C11" s="102">
        <v>96.142649199417761</v>
      </c>
      <c r="D11" s="12">
        <v>360</v>
      </c>
      <c r="E11" s="78">
        <v>27.252081756245268</v>
      </c>
      <c r="F11" s="102">
        <v>111.45510835913312</v>
      </c>
      <c r="G11" s="12">
        <v>421</v>
      </c>
      <c r="H11" s="78">
        <v>31.869795609386831</v>
      </c>
      <c r="I11" s="102">
        <v>91.125541125541119</v>
      </c>
      <c r="J11" s="12">
        <v>340</v>
      </c>
      <c r="K11" s="78">
        <v>25.738077214231641</v>
      </c>
      <c r="L11" s="78">
        <v>88.772845953002616</v>
      </c>
      <c r="M11" s="12">
        <v>135</v>
      </c>
      <c r="N11" s="78">
        <v>10.219530658591976</v>
      </c>
      <c r="O11" s="102">
        <v>95.744680851063833</v>
      </c>
      <c r="P11" s="12">
        <v>56</v>
      </c>
      <c r="Q11" s="78">
        <v>4.2392127176381527</v>
      </c>
      <c r="R11" s="102">
        <v>88.888888888888886</v>
      </c>
      <c r="S11" s="12">
        <v>9</v>
      </c>
      <c r="T11" s="78">
        <v>0.68130204390613169</v>
      </c>
      <c r="U11" s="78">
        <v>450</v>
      </c>
    </row>
    <row r="12" spans="1:21" ht="15" customHeight="1" x14ac:dyDescent="0.2">
      <c r="A12" s="41" t="s">
        <v>35</v>
      </c>
      <c r="B12" s="12">
        <v>7513</v>
      </c>
      <c r="C12" s="102">
        <v>101.3216453135536</v>
      </c>
      <c r="D12" s="12">
        <v>2154</v>
      </c>
      <c r="E12" s="78">
        <v>28.670304805004658</v>
      </c>
      <c r="F12" s="102">
        <v>108.73296314992429</v>
      </c>
      <c r="G12" s="12">
        <v>2026</v>
      </c>
      <c r="H12" s="78">
        <v>26.966591241847464</v>
      </c>
      <c r="I12" s="102">
        <v>97.685631629701064</v>
      </c>
      <c r="J12" s="12">
        <v>2070</v>
      </c>
      <c r="K12" s="78">
        <v>27.552242779182752</v>
      </c>
      <c r="L12" s="78">
        <v>100.87719298245614</v>
      </c>
      <c r="M12" s="12">
        <v>814</v>
      </c>
      <c r="N12" s="78">
        <v>10.834553440702782</v>
      </c>
      <c r="O12" s="102">
        <v>96.789536266349586</v>
      </c>
      <c r="P12" s="12">
        <v>423</v>
      </c>
      <c r="Q12" s="78">
        <v>5.6302409157460405</v>
      </c>
      <c r="R12" s="102">
        <v>97.916666666666657</v>
      </c>
      <c r="S12" s="12">
        <v>26</v>
      </c>
      <c r="T12" s="78">
        <v>0.34606681751630508</v>
      </c>
      <c r="U12" s="78">
        <v>74.285714285714292</v>
      </c>
    </row>
    <row r="13" spans="1:21" ht="15" customHeight="1" x14ac:dyDescent="0.2">
      <c r="A13" s="41" t="s">
        <v>34</v>
      </c>
      <c r="B13" s="12">
        <v>2524</v>
      </c>
      <c r="C13" s="102">
        <v>88.810696692470088</v>
      </c>
      <c r="D13" s="12">
        <v>955</v>
      </c>
      <c r="E13" s="78">
        <v>37.836767036450084</v>
      </c>
      <c r="F13" s="102">
        <v>87.775735294117652</v>
      </c>
      <c r="G13" s="12">
        <v>688</v>
      </c>
      <c r="H13" s="78">
        <v>27.258320126782888</v>
      </c>
      <c r="I13" s="102">
        <v>89.700130378096475</v>
      </c>
      <c r="J13" s="12">
        <v>554</v>
      </c>
      <c r="K13" s="78">
        <v>21.949286846275754</v>
      </c>
      <c r="L13" s="78">
        <v>91.118421052631575</v>
      </c>
      <c r="M13" s="12">
        <v>228</v>
      </c>
      <c r="N13" s="78">
        <v>9.0332805071315381</v>
      </c>
      <c r="O13" s="102">
        <v>88.030888030888036</v>
      </c>
      <c r="P13" s="12">
        <v>89</v>
      </c>
      <c r="Q13" s="78">
        <v>3.5261489698890647</v>
      </c>
      <c r="R13" s="102">
        <v>83.177570093457945</v>
      </c>
      <c r="S13" s="12">
        <v>10</v>
      </c>
      <c r="T13" s="78">
        <v>0.39619651347068147</v>
      </c>
      <c r="U13" s="78">
        <v>76.923076923076934</v>
      </c>
    </row>
    <row r="14" spans="1:21" ht="15" customHeight="1" x14ac:dyDescent="0.2">
      <c r="A14" s="41" t="s">
        <v>470</v>
      </c>
      <c r="B14" s="12">
        <v>1739</v>
      </c>
      <c r="C14" s="102">
        <v>87.961557916034394</v>
      </c>
      <c r="D14" s="12">
        <v>674</v>
      </c>
      <c r="E14" s="78">
        <v>38.757906843013224</v>
      </c>
      <c r="F14" s="102">
        <v>89.627659574468083</v>
      </c>
      <c r="G14" s="12">
        <v>495</v>
      </c>
      <c r="H14" s="78">
        <v>28.464634847613574</v>
      </c>
      <c r="I14" s="102">
        <v>88.8689407540395</v>
      </c>
      <c r="J14" s="12">
        <v>371</v>
      </c>
      <c r="K14" s="78">
        <v>21.334100057504312</v>
      </c>
      <c r="L14" s="78">
        <v>81.181619256017498</v>
      </c>
      <c r="M14" s="12">
        <v>148</v>
      </c>
      <c r="N14" s="78">
        <v>8.5106382978723403</v>
      </c>
      <c r="O14" s="102">
        <v>100.68027210884354</v>
      </c>
      <c r="P14" s="12">
        <v>50</v>
      </c>
      <c r="Q14" s="78">
        <v>2.8752156411730878</v>
      </c>
      <c r="R14" s="102">
        <v>83.333333333333343</v>
      </c>
      <c r="S14" s="12">
        <v>1</v>
      </c>
      <c r="T14" s="78">
        <v>5.7504312823461759E-2</v>
      </c>
      <c r="U14" s="78">
        <v>25</v>
      </c>
    </row>
    <row r="15" spans="1:21" ht="15" customHeight="1" x14ac:dyDescent="0.2">
      <c r="A15" s="41" t="s">
        <v>471</v>
      </c>
      <c r="B15" s="12">
        <v>875</v>
      </c>
      <c r="C15" s="102">
        <v>105.67632850241546</v>
      </c>
      <c r="D15" s="12">
        <v>318</v>
      </c>
      <c r="E15" s="78">
        <v>36.342857142857142</v>
      </c>
      <c r="F15" s="102">
        <v>123.73540856031128</v>
      </c>
      <c r="G15" s="12">
        <v>210</v>
      </c>
      <c r="H15" s="78">
        <v>24</v>
      </c>
      <c r="I15" s="102">
        <v>90.128755364806864</v>
      </c>
      <c r="J15" s="12">
        <v>203</v>
      </c>
      <c r="K15" s="78">
        <v>23.200000000000003</v>
      </c>
      <c r="L15" s="78">
        <v>100.4950495049505</v>
      </c>
      <c r="M15" s="12">
        <v>96</v>
      </c>
      <c r="N15" s="78">
        <v>10.971428571428572</v>
      </c>
      <c r="O15" s="102">
        <v>103.2258064516129</v>
      </c>
      <c r="P15" s="12">
        <v>44</v>
      </c>
      <c r="Q15" s="78">
        <v>5.0285714285714285</v>
      </c>
      <c r="R15" s="102">
        <v>112.82051282051282</v>
      </c>
      <c r="S15" s="12">
        <v>4</v>
      </c>
      <c r="T15" s="78">
        <v>0.45714285714285718</v>
      </c>
      <c r="U15" s="78">
        <v>100</v>
      </c>
    </row>
    <row r="16" spans="1:21" ht="15" customHeight="1" x14ac:dyDescent="0.2">
      <c r="A16" s="41" t="s">
        <v>37</v>
      </c>
      <c r="B16" s="12">
        <v>5965</v>
      </c>
      <c r="C16" s="102">
        <v>97.547015535568278</v>
      </c>
      <c r="D16" s="12">
        <v>1783</v>
      </c>
      <c r="E16" s="78">
        <v>29.891031014249791</v>
      </c>
      <c r="F16" s="102">
        <v>97.378481703986893</v>
      </c>
      <c r="G16" s="12">
        <v>1639</v>
      </c>
      <c r="H16" s="78">
        <v>27.476948868398992</v>
      </c>
      <c r="I16" s="102">
        <v>97.675804529201429</v>
      </c>
      <c r="J16" s="12">
        <v>1536</v>
      </c>
      <c r="K16" s="78">
        <v>25.750209555741826</v>
      </c>
      <c r="L16" s="78">
        <v>100.85357846355876</v>
      </c>
      <c r="M16" s="12">
        <v>680</v>
      </c>
      <c r="N16" s="78">
        <v>11.399832355406538</v>
      </c>
      <c r="O16" s="102">
        <v>90.787716955941249</v>
      </c>
      <c r="P16" s="12">
        <v>299</v>
      </c>
      <c r="Q16" s="78">
        <v>5.0125733445096392</v>
      </c>
      <c r="R16" s="102">
        <v>101.70068027210884</v>
      </c>
      <c r="S16" s="12">
        <v>28</v>
      </c>
      <c r="T16" s="78">
        <v>0.46940486169321038</v>
      </c>
      <c r="U16" s="78">
        <v>70</v>
      </c>
    </row>
    <row r="17" spans="1:21" ht="15" customHeight="1" x14ac:dyDescent="0.2">
      <c r="A17" s="41" t="s">
        <v>38</v>
      </c>
      <c r="B17" s="12">
        <v>1232</v>
      </c>
      <c r="C17" s="102">
        <v>95.135135135135144</v>
      </c>
      <c r="D17" s="12">
        <v>449</v>
      </c>
      <c r="E17" s="78">
        <v>36.444805194805198</v>
      </c>
      <c r="F17" s="102">
        <v>93.347193347193354</v>
      </c>
      <c r="G17" s="12">
        <v>333</v>
      </c>
      <c r="H17" s="78">
        <v>27.029220779220779</v>
      </c>
      <c r="I17" s="102">
        <v>95.689655172413794</v>
      </c>
      <c r="J17" s="12">
        <v>289</v>
      </c>
      <c r="K17" s="78">
        <v>23.45779220779221</v>
      </c>
      <c r="L17" s="78">
        <v>93.831168831168839</v>
      </c>
      <c r="M17" s="12">
        <v>103</v>
      </c>
      <c r="N17" s="78">
        <v>8.3603896103896105</v>
      </c>
      <c r="O17" s="102">
        <v>92.792792792792795</v>
      </c>
      <c r="P17" s="12">
        <v>51</v>
      </c>
      <c r="Q17" s="78">
        <v>4.1396103896103895</v>
      </c>
      <c r="R17" s="102">
        <v>115.90909090909092</v>
      </c>
      <c r="S17" s="12">
        <v>7</v>
      </c>
      <c r="T17" s="78">
        <v>0.56818181818181823</v>
      </c>
      <c r="U17" s="78">
        <v>233.33333333333334</v>
      </c>
    </row>
    <row r="18" spans="1:21" ht="15" customHeight="1" x14ac:dyDescent="0.2">
      <c r="A18" s="41"/>
      <c r="B18" s="12"/>
      <c r="C18" s="102"/>
      <c r="D18" s="12"/>
      <c r="E18" s="78"/>
      <c r="F18" s="102"/>
      <c r="G18" s="12"/>
      <c r="H18" s="78"/>
      <c r="I18" s="102"/>
      <c r="J18" s="12"/>
      <c r="K18" s="78"/>
      <c r="L18" s="78"/>
      <c r="M18" s="12"/>
      <c r="N18" s="78"/>
      <c r="O18" s="102"/>
      <c r="P18" s="12"/>
      <c r="Q18" s="78"/>
      <c r="R18" s="102"/>
      <c r="S18" s="12"/>
      <c r="T18" s="78"/>
      <c r="U18" s="78"/>
    </row>
    <row r="19" spans="1:21" ht="15" customHeight="1" x14ac:dyDescent="0.2">
      <c r="A19" s="67" t="s">
        <v>40</v>
      </c>
      <c r="B19" s="68">
        <v>16769</v>
      </c>
      <c r="C19" s="116">
        <v>97.149643705463191</v>
      </c>
      <c r="D19" s="68">
        <v>5275</v>
      </c>
      <c r="E19" s="76">
        <v>31.456854910847397</v>
      </c>
      <c r="F19" s="116">
        <v>102.42718446601941</v>
      </c>
      <c r="G19" s="68">
        <v>3471</v>
      </c>
      <c r="H19" s="76">
        <v>20.698908700578446</v>
      </c>
      <c r="I19" s="116">
        <v>97.14525608732157</v>
      </c>
      <c r="J19" s="68">
        <v>4553</v>
      </c>
      <c r="K19" s="76">
        <v>27.151291072812928</v>
      </c>
      <c r="L19" s="76">
        <v>93.127428922069953</v>
      </c>
      <c r="M19" s="68">
        <v>1980</v>
      </c>
      <c r="N19" s="76">
        <v>11.807501938100065</v>
      </c>
      <c r="O19" s="116">
        <v>94.73684210526315</v>
      </c>
      <c r="P19" s="68">
        <v>1326</v>
      </c>
      <c r="Q19" s="76">
        <v>7.9074482676367106</v>
      </c>
      <c r="R19" s="116">
        <v>95.121951219512198</v>
      </c>
      <c r="S19" s="68">
        <v>164</v>
      </c>
      <c r="T19" s="76">
        <v>0.97799511002444983</v>
      </c>
      <c r="U19" s="76">
        <v>99.393939393939391</v>
      </c>
    </row>
    <row r="20" spans="1:21" ht="15" customHeight="1" x14ac:dyDescent="0.2">
      <c r="A20" s="41" t="s">
        <v>42</v>
      </c>
      <c r="B20" s="12">
        <v>2686</v>
      </c>
      <c r="C20" s="102">
        <v>100.11181513231458</v>
      </c>
      <c r="D20" s="12">
        <v>799</v>
      </c>
      <c r="E20" s="78">
        <v>29.746835443037973</v>
      </c>
      <c r="F20" s="102">
        <v>107.10455764075067</v>
      </c>
      <c r="G20" s="12">
        <v>620</v>
      </c>
      <c r="H20" s="78">
        <v>23.08265078183172</v>
      </c>
      <c r="I20" s="102">
        <v>103.85259631490786</v>
      </c>
      <c r="J20" s="12">
        <v>727</v>
      </c>
      <c r="K20" s="78">
        <v>27.066269545792998</v>
      </c>
      <c r="L20" s="78">
        <v>95.157068062827221</v>
      </c>
      <c r="M20" s="12">
        <v>340</v>
      </c>
      <c r="N20" s="78">
        <v>12.658227848101266</v>
      </c>
      <c r="O20" s="102">
        <v>98.837209302325576</v>
      </c>
      <c r="P20" s="12">
        <v>186</v>
      </c>
      <c r="Q20" s="78">
        <v>6.9247952345495163</v>
      </c>
      <c r="R20" s="102">
        <v>90.731707317073173</v>
      </c>
      <c r="S20" s="12">
        <v>14</v>
      </c>
      <c r="T20" s="78">
        <v>0.52122114668652275</v>
      </c>
      <c r="U20" s="78">
        <v>51.851851851851848</v>
      </c>
    </row>
    <row r="21" spans="1:21" ht="15" customHeight="1" x14ac:dyDescent="0.2">
      <c r="A21" s="41" t="s">
        <v>43</v>
      </c>
      <c r="B21" s="12">
        <v>1395</v>
      </c>
      <c r="C21" s="102">
        <v>91.116917047681255</v>
      </c>
      <c r="D21" s="12">
        <v>440</v>
      </c>
      <c r="E21" s="78">
        <v>31.541218637992831</v>
      </c>
      <c r="F21" s="102">
        <v>91.666666666666657</v>
      </c>
      <c r="G21" s="12">
        <v>339</v>
      </c>
      <c r="H21" s="78">
        <v>24.301075268817204</v>
      </c>
      <c r="I21" s="102">
        <v>95.224719101123597</v>
      </c>
      <c r="J21" s="12">
        <v>328</v>
      </c>
      <c r="K21" s="78">
        <v>23.512544802867382</v>
      </c>
      <c r="L21" s="78">
        <v>85.863874345549746</v>
      </c>
      <c r="M21" s="12">
        <v>165</v>
      </c>
      <c r="N21" s="78">
        <v>11.827956989247312</v>
      </c>
      <c r="O21" s="102">
        <v>98.214285714285708</v>
      </c>
      <c r="P21" s="12">
        <v>114</v>
      </c>
      <c r="Q21" s="78">
        <v>8.172043010752688</v>
      </c>
      <c r="R21" s="102">
        <v>87.022900763358777</v>
      </c>
      <c r="S21" s="12">
        <v>9</v>
      </c>
      <c r="T21" s="78">
        <v>0.64516129032258063</v>
      </c>
      <c r="U21" s="78">
        <v>64.285714285714292</v>
      </c>
    </row>
    <row r="22" spans="1:21" ht="15" customHeight="1" x14ac:dyDescent="0.2">
      <c r="A22" s="41" t="s">
        <v>44</v>
      </c>
      <c r="B22" s="12">
        <v>2167</v>
      </c>
      <c r="C22" s="102">
        <v>96.827524575513863</v>
      </c>
      <c r="D22" s="12">
        <v>673</v>
      </c>
      <c r="E22" s="78">
        <v>31.056760498384868</v>
      </c>
      <c r="F22" s="102">
        <v>103.06278713629402</v>
      </c>
      <c r="G22" s="12">
        <v>457</v>
      </c>
      <c r="H22" s="78">
        <v>21.089063221042917</v>
      </c>
      <c r="I22" s="102">
        <v>98.491379310344826</v>
      </c>
      <c r="J22" s="12">
        <v>654</v>
      </c>
      <c r="K22" s="78">
        <v>30.179972311952007</v>
      </c>
      <c r="L22" s="78">
        <v>93.83070301291248</v>
      </c>
      <c r="M22" s="12">
        <v>212</v>
      </c>
      <c r="N22" s="78">
        <v>9.7831102907245047</v>
      </c>
      <c r="O22" s="102">
        <v>82.8125</v>
      </c>
      <c r="P22" s="12">
        <v>155</v>
      </c>
      <c r="Q22" s="78">
        <v>7.1527457314259344</v>
      </c>
      <c r="R22" s="102">
        <v>98.726114649681534</v>
      </c>
      <c r="S22" s="12">
        <v>16</v>
      </c>
      <c r="T22" s="78">
        <v>0.73834794646977386</v>
      </c>
      <c r="U22" s="78">
        <v>145.45454545454547</v>
      </c>
    </row>
    <row r="23" spans="1:21" ht="15" customHeight="1" x14ac:dyDescent="0.2">
      <c r="A23" s="41" t="s">
        <v>41</v>
      </c>
      <c r="B23" s="12">
        <v>10521</v>
      </c>
      <c r="C23" s="102">
        <v>97.33555370524563</v>
      </c>
      <c r="D23" s="12">
        <v>3363</v>
      </c>
      <c r="E23" s="78">
        <v>31.964642144282863</v>
      </c>
      <c r="F23" s="102">
        <v>102.81259553653317</v>
      </c>
      <c r="G23" s="12">
        <v>2055</v>
      </c>
      <c r="H23" s="78">
        <v>19.532363843741088</v>
      </c>
      <c r="I23" s="102">
        <v>95.315398886827467</v>
      </c>
      <c r="J23" s="12">
        <v>2844</v>
      </c>
      <c r="K23" s="78">
        <v>27.03165098374679</v>
      </c>
      <c r="L23" s="78">
        <v>93.368351936966505</v>
      </c>
      <c r="M23" s="12">
        <v>1263</v>
      </c>
      <c r="N23" s="78">
        <v>12.004562303963501</v>
      </c>
      <c r="O23" s="102">
        <v>95.537065052950084</v>
      </c>
      <c r="P23" s="12">
        <v>871</v>
      </c>
      <c r="Q23" s="78">
        <v>8.278680733770555</v>
      </c>
      <c r="R23" s="102">
        <v>96.670366259711429</v>
      </c>
      <c r="S23" s="12">
        <v>125</v>
      </c>
      <c r="T23" s="78">
        <v>1.1880999904952001</v>
      </c>
      <c r="U23" s="78">
        <v>110.61946902654867</v>
      </c>
    </row>
    <row r="24" spans="1:21" ht="15" customHeight="1" x14ac:dyDescent="0.2">
      <c r="A24" s="41"/>
      <c r="B24" s="12"/>
      <c r="C24" s="102"/>
      <c r="D24" s="12"/>
      <c r="E24" s="78"/>
      <c r="F24" s="102"/>
      <c r="G24" s="12"/>
      <c r="H24" s="78"/>
      <c r="I24" s="102"/>
      <c r="J24" s="12"/>
      <c r="K24" s="78"/>
      <c r="L24" s="78"/>
      <c r="M24" s="12"/>
      <c r="N24" s="78"/>
      <c r="O24" s="102"/>
      <c r="P24" s="12"/>
      <c r="Q24" s="78"/>
      <c r="R24" s="102"/>
      <c r="S24" s="12"/>
      <c r="T24" s="78"/>
      <c r="U24" s="78"/>
    </row>
    <row r="25" spans="1:21" ht="15" customHeight="1" x14ac:dyDescent="0.2">
      <c r="A25" s="24" t="s">
        <v>63</v>
      </c>
      <c r="B25" s="25">
        <v>1077</v>
      </c>
      <c r="C25" s="103">
        <v>134.45692883895131</v>
      </c>
      <c r="D25" s="25">
        <v>823</v>
      </c>
      <c r="E25" s="80">
        <v>76.415970287836586</v>
      </c>
      <c r="F25" s="103">
        <v>136.25827814569536</v>
      </c>
      <c r="G25" s="25">
        <v>31</v>
      </c>
      <c r="H25" s="80">
        <v>2.8783658310120708</v>
      </c>
      <c r="I25" s="103">
        <v>124</v>
      </c>
      <c r="J25" s="25">
        <v>34</v>
      </c>
      <c r="K25" s="80">
        <v>3.1569173630454963</v>
      </c>
      <c r="L25" s="80">
        <v>117.24137931034481</v>
      </c>
      <c r="M25" s="25">
        <v>59</v>
      </c>
      <c r="N25" s="80">
        <v>5.4781801299907151</v>
      </c>
      <c r="O25" s="103">
        <v>151.28205128205127</v>
      </c>
      <c r="P25" s="25">
        <v>122</v>
      </c>
      <c r="Q25" s="80">
        <v>11.327762302692665</v>
      </c>
      <c r="R25" s="103">
        <v>122</v>
      </c>
      <c r="S25" s="25">
        <v>8</v>
      </c>
      <c r="T25" s="80">
        <v>0.74280408542246978</v>
      </c>
      <c r="U25" s="80">
        <v>200</v>
      </c>
    </row>
    <row r="26" spans="1:21" ht="15" customHeight="1" x14ac:dyDescent="0.2">
      <c r="A26" s="18"/>
      <c r="B26" s="357"/>
    </row>
    <row r="27" spans="1:21" ht="15" customHeight="1" x14ac:dyDescent="0.2">
      <c r="A27" s="356" t="s">
        <v>146</v>
      </c>
      <c r="B27" s="10"/>
    </row>
  </sheetData>
  <mergeCells count="14">
    <mergeCell ref="M3:O3"/>
    <mergeCell ref="P3:R3"/>
    <mergeCell ref="S3:U3"/>
    <mergeCell ref="M4:O4"/>
    <mergeCell ref="P4:R4"/>
    <mergeCell ref="S4:U4"/>
    <mergeCell ref="B3:C3"/>
    <mergeCell ref="D3:F3"/>
    <mergeCell ref="G3:I3"/>
    <mergeCell ref="J3:L3"/>
    <mergeCell ref="B4:C4"/>
    <mergeCell ref="D4:F4"/>
    <mergeCell ref="G4:I4"/>
    <mergeCell ref="J4:L4"/>
  </mergeCells>
  <hyperlinks>
    <hyperlink ref="A27" location="Kazalo!A1" display="nazaj na kazalo" xr:uid="{00000000-0004-0000-1D00-000000000000}"/>
  </hyperlinks>
  <pageMargins left="0.31496062992125984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R21"/>
  <sheetViews>
    <sheetView showGridLines="0" tabSelected="1" workbookViewId="0"/>
  </sheetViews>
  <sheetFormatPr defaultColWidth="9.140625" defaultRowHeight="15" customHeight="1" x14ac:dyDescent="0.2"/>
  <cols>
    <col min="1" max="1" width="13.7109375" style="6" customWidth="1"/>
    <col min="2" max="9" width="7.5703125" style="6" customWidth="1"/>
    <col min="10" max="18" width="7.28515625" style="6" customWidth="1"/>
    <col min="19" max="16384" width="9.140625" style="6"/>
  </cols>
  <sheetData>
    <row r="1" spans="1:18" ht="15" customHeight="1" x14ac:dyDescent="0.2">
      <c r="A1" s="9" t="s">
        <v>173</v>
      </c>
      <c r="B1" s="1"/>
      <c r="C1" s="1"/>
      <c r="D1" s="1"/>
      <c r="E1" s="1"/>
      <c r="F1" s="1"/>
      <c r="G1" s="1"/>
      <c r="H1" s="1"/>
      <c r="I1" s="1"/>
    </row>
    <row r="2" spans="1:18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8" ht="15" customHeight="1" x14ac:dyDescent="0.2">
      <c r="A3" s="156"/>
      <c r="B3" s="376" t="s">
        <v>0</v>
      </c>
      <c r="C3" s="378"/>
      <c r="D3" s="376" t="s">
        <v>99</v>
      </c>
      <c r="E3" s="377"/>
      <c r="F3" s="377"/>
      <c r="G3" s="376" t="s">
        <v>100</v>
      </c>
      <c r="H3" s="377"/>
      <c r="I3" s="378"/>
      <c r="J3" s="377" t="s">
        <v>101</v>
      </c>
      <c r="K3" s="377"/>
      <c r="L3" s="377"/>
      <c r="M3" s="376" t="s">
        <v>102</v>
      </c>
      <c r="N3" s="377"/>
      <c r="O3" s="378"/>
      <c r="P3" s="377" t="s">
        <v>103</v>
      </c>
      <c r="Q3" s="377"/>
      <c r="R3" s="377"/>
    </row>
    <row r="4" spans="1:18" ht="15" customHeight="1" x14ac:dyDescent="0.2">
      <c r="A4" s="235" t="s">
        <v>65</v>
      </c>
      <c r="B4" s="282"/>
      <c r="C4" s="142" t="s">
        <v>646</v>
      </c>
      <c r="D4" s="282"/>
      <c r="E4" s="283"/>
      <c r="F4" s="142" t="s">
        <v>646</v>
      </c>
      <c r="G4" s="282"/>
      <c r="H4" s="283"/>
      <c r="I4" s="138" t="s">
        <v>646</v>
      </c>
      <c r="J4" s="282"/>
      <c r="K4" s="283"/>
      <c r="L4" s="142" t="s">
        <v>646</v>
      </c>
      <c r="M4" s="282"/>
      <c r="N4" s="283"/>
      <c r="O4" s="142" t="s">
        <v>646</v>
      </c>
      <c r="P4" s="282"/>
      <c r="Q4" s="283"/>
      <c r="R4" s="138" t="s">
        <v>646</v>
      </c>
    </row>
    <row r="5" spans="1:18" ht="15.75" customHeight="1" x14ac:dyDescent="0.2">
      <c r="A5" s="236" t="s">
        <v>59</v>
      </c>
      <c r="B5" s="159" t="s">
        <v>646</v>
      </c>
      <c r="C5" s="161" t="s">
        <v>647</v>
      </c>
      <c r="D5" s="159" t="s">
        <v>646</v>
      </c>
      <c r="E5" s="160" t="s">
        <v>71</v>
      </c>
      <c r="F5" s="161" t="s">
        <v>647</v>
      </c>
      <c r="G5" s="159" t="s">
        <v>646</v>
      </c>
      <c r="H5" s="160" t="s">
        <v>71</v>
      </c>
      <c r="I5" s="160" t="s">
        <v>647</v>
      </c>
      <c r="J5" s="159" t="s">
        <v>646</v>
      </c>
      <c r="K5" s="160" t="s">
        <v>71</v>
      </c>
      <c r="L5" s="161" t="s">
        <v>647</v>
      </c>
      <c r="M5" s="159" t="s">
        <v>646</v>
      </c>
      <c r="N5" s="160" t="s">
        <v>71</v>
      </c>
      <c r="O5" s="161" t="s">
        <v>647</v>
      </c>
      <c r="P5" s="159" t="s">
        <v>646</v>
      </c>
      <c r="Q5" s="160" t="s">
        <v>71</v>
      </c>
      <c r="R5" s="160" t="s">
        <v>647</v>
      </c>
    </row>
    <row r="6" spans="1:18" ht="15" customHeight="1" x14ac:dyDescent="0.2">
      <c r="A6" s="20" t="s">
        <v>20</v>
      </c>
      <c r="B6" s="21">
        <v>42398</v>
      </c>
      <c r="C6" s="100">
        <v>97.761073577901271</v>
      </c>
      <c r="D6" s="21">
        <v>9014</v>
      </c>
      <c r="E6" s="72">
        <v>21.260436813057222</v>
      </c>
      <c r="F6" s="100">
        <v>99.284062121379009</v>
      </c>
      <c r="G6" s="21">
        <v>7660</v>
      </c>
      <c r="H6" s="72">
        <v>18.066889947639041</v>
      </c>
      <c r="I6" s="72">
        <v>103.8925810389258</v>
      </c>
      <c r="J6" s="21">
        <v>8382</v>
      </c>
      <c r="K6" s="72">
        <v>19.769800462285957</v>
      </c>
      <c r="L6" s="100">
        <v>107.10452338359315</v>
      </c>
      <c r="M6" s="21">
        <v>7154</v>
      </c>
      <c r="N6" s="72">
        <v>16.873437426293695</v>
      </c>
      <c r="O6" s="100">
        <v>100.97388849682427</v>
      </c>
      <c r="P6" s="21">
        <v>10188</v>
      </c>
      <c r="Q6" s="72">
        <v>24.029435350724089</v>
      </c>
      <c r="R6" s="72">
        <v>84.857571214392806</v>
      </c>
    </row>
    <row r="7" spans="1:18" ht="12.75" customHeight="1" x14ac:dyDescent="0.2">
      <c r="A7" s="11"/>
      <c r="B7" s="15"/>
      <c r="C7" s="101"/>
      <c r="D7" s="15"/>
      <c r="E7" s="75"/>
      <c r="F7" s="101"/>
      <c r="G7" s="15"/>
      <c r="H7" s="75"/>
      <c r="I7" s="75"/>
      <c r="J7" s="15"/>
      <c r="K7" s="75"/>
      <c r="L7" s="101"/>
      <c r="M7" s="15"/>
      <c r="N7" s="75"/>
      <c r="O7" s="101"/>
      <c r="P7" s="15"/>
      <c r="Q7" s="75"/>
      <c r="R7" s="75"/>
    </row>
    <row r="8" spans="1:18" ht="15" customHeight="1" x14ac:dyDescent="0.2">
      <c r="A8" s="18" t="s">
        <v>21</v>
      </c>
      <c r="B8" s="12">
        <v>4905</v>
      </c>
      <c r="C8" s="102">
        <v>98.771647200966569</v>
      </c>
      <c r="D8" s="12">
        <v>1024</v>
      </c>
      <c r="E8" s="78">
        <v>20.876656472986749</v>
      </c>
      <c r="F8" s="102">
        <v>100.78740157480314</v>
      </c>
      <c r="G8" s="12">
        <v>883</v>
      </c>
      <c r="H8" s="78">
        <v>18.002038735983692</v>
      </c>
      <c r="I8" s="78">
        <v>111.6308470290771</v>
      </c>
      <c r="J8" s="12">
        <v>956</v>
      </c>
      <c r="K8" s="78">
        <v>19.490316004077471</v>
      </c>
      <c r="L8" s="102">
        <v>114.62829736211032</v>
      </c>
      <c r="M8" s="12">
        <v>739</v>
      </c>
      <c r="N8" s="78">
        <v>15.066258919469929</v>
      </c>
      <c r="O8" s="102">
        <v>95.725388601036272</v>
      </c>
      <c r="P8" s="12">
        <v>1303</v>
      </c>
      <c r="Q8" s="78">
        <v>26.564729867482161</v>
      </c>
      <c r="R8" s="78">
        <v>83.902124919510626</v>
      </c>
    </row>
    <row r="9" spans="1:18" ht="15" customHeight="1" x14ac:dyDescent="0.2">
      <c r="A9" s="18" t="s">
        <v>22</v>
      </c>
      <c r="B9" s="12">
        <v>2824</v>
      </c>
      <c r="C9" s="102">
        <v>98.431509236667821</v>
      </c>
      <c r="D9" s="12">
        <v>615</v>
      </c>
      <c r="E9" s="78">
        <v>21.777620396600568</v>
      </c>
      <c r="F9" s="102">
        <v>101.31795716639209</v>
      </c>
      <c r="G9" s="12">
        <v>547</v>
      </c>
      <c r="H9" s="78">
        <v>19.369688385269122</v>
      </c>
      <c r="I9" s="78">
        <v>102.05223880597015</v>
      </c>
      <c r="J9" s="12">
        <v>601</v>
      </c>
      <c r="K9" s="78">
        <v>21.281869688385267</v>
      </c>
      <c r="L9" s="102">
        <v>104.52173913043478</v>
      </c>
      <c r="M9" s="12">
        <v>469</v>
      </c>
      <c r="N9" s="78">
        <v>16.607648725212464</v>
      </c>
      <c r="O9" s="102">
        <v>97.505197505197501</v>
      </c>
      <c r="P9" s="12">
        <v>592</v>
      </c>
      <c r="Q9" s="78">
        <v>20.963172804532579</v>
      </c>
      <c r="R9" s="78">
        <v>88.358208955223887</v>
      </c>
    </row>
    <row r="10" spans="1:18" ht="15" customHeight="1" x14ac:dyDescent="0.2">
      <c r="A10" s="18" t="s">
        <v>23</v>
      </c>
      <c r="B10" s="12">
        <v>2678</v>
      </c>
      <c r="C10" s="102">
        <v>100.37481259370315</v>
      </c>
      <c r="D10" s="12">
        <v>714</v>
      </c>
      <c r="E10" s="78">
        <v>26.661687826736369</v>
      </c>
      <c r="F10" s="102">
        <v>88.916562889165633</v>
      </c>
      <c r="G10" s="12">
        <v>601</v>
      </c>
      <c r="H10" s="78">
        <v>22.442120985810305</v>
      </c>
      <c r="I10" s="78">
        <v>108.2882882882883</v>
      </c>
      <c r="J10" s="12">
        <v>627</v>
      </c>
      <c r="K10" s="78">
        <v>23.412994772218074</v>
      </c>
      <c r="L10" s="102">
        <v>105.73355817875212</v>
      </c>
      <c r="M10" s="12">
        <v>468</v>
      </c>
      <c r="N10" s="78">
        <v>17.475728155339805</v>
      </c>
      <c r="O10" s="102">
        <v>106.84931506849315</v>
      </c>
      <c r="P10" s="12">
        <v>268</v>
      </c>
      <c r="Q10" s="78">
        <v>10.007468259895443</v>
      </c>
      <c r="R10" s="78">
        <v>96.057347670250891</v>
      </c>
    </row>
    <row r="11" spans="1:18" ht="15" customHeight="1" x14ac:dyDescent="0.2">
      <c r="A11" s="18" t="s">
        <v>24</v>
      </c>
      <c r="B11" s="12">
        <v>12671</v>
      </c>
      <c r="C11" s="102">
        <v>99.826676120696447</v>
      </c>
      <c r="D11" s="12">
        <v>2505</v>
      </c>
      <c r="E11" s="78">
        <v>19.769552521505801</v>
      </c>
      <c r="F11" s="102">
        <v>99.681655391961797</v>
      </c>
      <c r="G11" s="12">
        <v>2208</v>
      </c>
      <c r="H11" s="78">
        <v>17.425617551890145</v>
      </c>
      <c r="I11" s="78">
        <v>106.5123010130246</v>
      </c>
      <c r="J11" s="12">
        <v>2363</v>
      </c>
      <c r="K11" s="78">
        <v>18.648883276773734</v>
      </c>
      <c r="L11" s="102">
        <v>104.09691629955947</v>
      </c>
      <c r="M11" s="12">
        <v>2344</v>
      </c>
      <c r="N11" s="78">
        <v>18.498934575013813</v>
      </c>
      <c r="O11" s="102">
        <v>113.45595353339787</v>
      </c>
      <c r="P11" s="12">
        <v>3251</v>
      </c>
      <c r="Q11" s="78">
        <v>25.65701207481651</v>
      </c>
      <c r="R11" s="78">
        <v>86.2105542296473</v>
      </c>
    </row>
    <row r="12" spans="1:18" ht="15" customHeight="1" x14ac:dyDescent="0.2">
      <c r="A12" s="18" t="s">
        <v>25</v>
      </c>
      <c r="B12" s="12">
        <v>6088</v>
      </c>
      <c r="C12" s="102">
        <v>103.51980955619793</v>
      </c>
      <c r="D12" s="12">
        <v>1443</v>
      </c>
      <c r="E12" s="78">
        <v>23.702365308804204</v>
      </c>
      <c r="F12" s="102">
        <v>105.48245614035088</v>
      </c>
      <c r="G12" s="12">
        <v>1156</v>
      </c>
      <c r="H12" s="78">
        <v>18.988173455978973</v>
      </c>
      <c r="I12" s="78">
        <v>112.67056530214425</v>
      </c>
      <c r="J12" s="12">
        <v>1216</v>
      </c>
      <c r="K12" s="78">
        <v>19.973718791064389</v>
      </c>
      <c r="L12" s="102">
        <v>113.2216014897579</v>
      </c>
      <c r="M12" s="12">
        <v>982</v>
      </c>
      <c r="N12" s="78">
        <v>16.130091984231274</v>
      </c>
      <c r="O12" s="102">
        <v>102.39833159541189</v>
      </c>
      <c r="P12" s="12">
        <v>1291</v>
      </c>
      <c r="Q12" s="78">
        <v>21.205650459921159</v>
      </c>
      <c r="R12" s="78">
        <v>88.78954607977991</v>
      </c>
    </row>
    <row r="13" spans="1:18" ht="15" customHeight="1" x14ac:dyDescent="0.2">
      <c r="A13" s="18" t="s">
        <v>26</v>
      </c>
      <c r="B13" s="12">
        <v>2506</v>
      </c>
      <c r="C13" s="102">
        <v>87.929824561403507</v>
      </c>
      <c r="D13" s="12">
        <v>594</v>
      </c>
      <c r="E13" s="78">
        <v>23.703112529928173</v>
      </c>
      <c r="F13" s="102">
        <v>101.88679245283019</v>
      </c>
      <c r="G13" s="12">
        <v>437</v>
      </c>
      <c r="H13" s="78">
        <v>17.438148443735034</v>
      </c>
      <c r="I13" s="78">
        <v>78.597122302158269</v>
      </c>
      <c r="J13" s="12">
        <v>550</v>
      </c>
      <c r="K13" s="78">
        <v>21.947326416600159</v>
      </c>
      <c r="L13" s="102">
        <v>94.664371772805509</v>
      </c>
      <c r="M13" s="12">
        <v>402</v>
      </c>
      <c r="N13" s="78">
        <v>16.041500399042299</v>
      </c>
      <c r="O13" s="102">
        <v>89.932885906040269</v>
      </c>
      <c r="P13" s="12">
        <v>523</v>
      </c>
      <c r="Q13" s="78">
        <v>20.869912210694334</v>
      </c>
      <c r="R13" s="78">
        <v>76.573938506588576</v>
      </c>
    </row>
    <row r="14" spans="1:18" ht="15" customHeight="1" x14ac:dyDescent="0.2">
      <c r="A14" s="18" t="s">
        <v>27</v>
      </c>
      <c r="B14" s="12">
        <v>1349</v>
      </c>
      <c r="C14" s="102">
        <v>90.780619111709285</v>
      </c>
      <c r="D14" s="12">
        <v>346</v>
      </c>
      <c r="E14" s="78">
        <v>25.648628613787995</v>
      </c>
      <c r="F14" s="102">
        <v>91.534391534391531</v>
      </c>
      <c r="G14" s="12">
        <v>283</v>
      </c>
      <c r="H14" s="78">
        <v>20.978502594514456</v>
      </c>
      <c r="I14" s="78">
        <v>96.587030716723561</v>
      </c>
      <c r="J14" s="12">
        <v>280</v>
      </c>
      <c r="K14" s="78">
        <v>20.756115641215718</v>
      </c>
      <c r="L14" s="102">
        <v>113.82113821138211</v>
      </c>
      <c r="M14" s="12">
        <v>221</v>
      </c>
      <c r="N14" s="78">
        <v>16.382505559673831</v>
      </c>
      <c r="O14" s="102">
        <v>92.857142857142861</v>
      </c>
      <c r="P14" s="12">
        <v>219</v>
      </c>
      <c r="Q14" s="78">
        <v>16.234247590808007</v>
      </c>
      <c r="R14" s="78">
        <v>66.163141993957709</v>
      </c>
    </row>
    <row r="15" spans="1:18" ht="15" customHeight="1" x14ac:dyDescent="0.2">
      <c r="A15" s="18" t="s">
        <v>28</v>
      </c>
      <c r="B15" s="12">
        <v>2336</v>
      </c>
      <c r="C15" s="102">
        <v>95.620139173147763</v>
      </c>
      <c r="D15" s="12">
        <v>318</v>
      </c>
      <c r="E15" s="78">
        <v>13.613013698630136</v>
      </c>
      <c r="F15" s="102">
        <v>92.711370262390673</v>
      </c>
      <c r="G15" s="12">
        <v>363</v>
      </c>
      <c r="H15" s="78">
        <v>15.539383561643834</v>
      </c>
      <c r="I15" s="78">
        <v>111.34969325153375</v>
      </c>
      <c r="J15" s="12">
        <v>409</v>
      </c>
      <c r="K15" s="78">
        <v>17.508561643835616</v>
      </c>
      <c r="L15" s="102">
        <v>117.1919770773639</v>
      </c>
      <c r="M15" s="12">
        <v>335</v>
      </c>
      <c r="N15" s="78">
        <v>14.340753424657535</v>
      </c>
      <c r="O15" s="102">
        <v>79.009433962264154</v>
      </c>
      <c r="P15" s="12">
        <v>911</v>
      </c>
      <c r="Q15" s="78">
        <v>38.99828767123288</v>
      </c>
      <c r="R15" s="78">
        <v>91.008991008991018</v>
      </c>
    </row>
    <row r="16" spans="1:18" ht="15" customHeight="1" x14ac:dyDescent="0.2">
      <c r="A16" s="18" t="s">
        <v>29</v>
      </c>
      <c r="B16" s="12">
        <v>1676</v>
      </c>
      <c r="C16" s="102">
        <v>99.821322215604525</v>
      </c>
      <c r="D16" s="12">
        <v>390</v>
      </c>
      <c r="E16" s="78">
        <v>23.269689737470166</v>
      </c>
      <c r="F16" s="102">
        <v>100</v>
      </c>
      <c r="G16" s="12">
        <v>337</v>
      </c>
      <c r="H16" s="78">
        <v>20.107398568019093</v>
      </c>
      <c r="I16" s="78">
        <v>101.2012012012012</v>
      </c>
      <c r="J16" s="12">
        <v>385</v>
      </c>
      <c r="K16" s="78">
        <v>22.971360381861576</v>
      </c>
      <c r="L16" s="102">
        <v>102.94117647058823</v>
      </c>
      <c r="M16" s="12">
        <v>295</v>
      </c>
      <c r="N16" s="78">
        <v>17.60143198090692</v>
      </c>
      <c r="O16" s="102">
        <v>111.74242424242425</v>
      </c>
      <c r="P16" s="12">
        <v>269</v>
      </c>
      <c r="Q16" s="78">
        <v>16.050119331742245</v>
      </c>
      <c r="R16" s="78">
        <v>84.591194968553467</v>
      </c>
    </row>
    <row r="17" spans="1:18" ht="15" customHeight="1" x14ac:dyDescent="0.2">
      <c r="A17" s="18" t="s">
        <v>30</v>
      </c>
      <c r="B17" s="12">
        <v>1711</v>
      </c>
      <c r="C17" s="102">
        <v>87.788609543355562</v>
      </c>
      <c r="D17" s="12">
        <v>244</v>
      </c>
      <c r="E17" s="78">
        <v>14.260666277030975</v>
      </c>
      <c r="F17" s="102">
        <v>92.775665399239543</v>
      </c>
      <c r="G17" s="12">
        <v>205</v>
      </c>
      <c r="H17" s="78">
        <v>11.981297486849796</v>
      </c>
      <c r="I17" s="78">
        <v>106.21761658031087</v>
      </c>
      <c r="J17" s="12">
        <v>289</v>
      </c>
      <c r="K17" s="78">
        <v>16.890707188778492</v>
      </c>
      <c r="L17" s="102">
        <v>111.58301158301158</v>
      </c>
      <c r="M17" s="12">
        <v>256</v>
      </c>
      <c r="N17" s="78">
        <v>14.962010520163647</v>
      </c>
      <c r="O17" s="102">
        <v>80.757097791798103</v>
      </c>
      <c r="P17" s="12">
        <v>717</v>
      </c>
      <c r="Q17" s="78">
        <v>41.905318527177087</v>
      </c>
      <c r="R17" s="78">
        <v>78.189749182115591</v>
      </c>
    </row>
    <row r="18" spans="1:18" ht="15" customHeight="1" x14ac:dyDescent="0.2">
      <c r="A18" s="18" t="s">
        <v>31</v>
      </c>
      <c r="B18" s="12">
        <v>1251</v>
      </c>
      <c r="C18" s="102">
        <v>95.715378729915841</v>
      </c>
      <c r="D18" s="12">
        <v>269</v>
      </c>
      <c r="E18" s="78">
        <v>21.502797761790568</v>
      </c>
      <c r="F18" s="102">
        <v>108.46774193548387</v>
      </c>
      <c r="G18" s="12">
        <v>189</v>
      </c>
      <c r="H18" s="78">
        <v>15.107913669064748</v>
      </c>
      <c r="I18" s="78">
        <v>90</v>
      </c>
      <c r="J18" s="12">
        <v>247</v>
      </c>
      <c r="K18" s="78">
        <v>19.74420463629097</v>
      </c>
      <c r="L18" s="102">
        <v>107.39130434782609</v>
      </c>
      <c r="M18" s="12">
        <v>203</v>
      </c>
      <c r="N18" s="78">
        <v>16.227018385291768</v>
      </c>
      <c r="O18" s="102">
        <v>86.752136752136749</v>
      </c>
      <c r="P18" s="12">
        <v>343</v>
      </c>
      <c r="Q18" s="78">
        <v>27.418065547561948</v>
      </c>
      <c r="R18" s="78">
        <v>89.090909090909093</v>
      </c>
    </row>
    <row r="19" spans="1:18" ht="15" customHeight="1" x14ac:dyDescent="0.2">
      <c r="A19" s="24" t="s">
        <v>32</v>
      </c>
      <c r="B19" s="25">
        <v>2403</v>
      </c>
      <c r="C19" s="103">
        <v>93.211792086889062</v>
      </c>
      <c r="D19" s="25">
        <v>552</v>
      </c>
      <c r="E19" s="80">
        <v>22.971285892634207</v>
      </c>
      <c r="F19" s="103">
        <v>97.354497354497354</v>
      </c>
      <c r="G19" s="25">
        <v>451</v>
      </c>
      <c r="H19" s="80">
        <v>18.768206408655846</v>
      </c>
      <c r="I19" s="80">
        <v>93.762993762993759</v>
      </c>
      <c r="J19" s="25">
        <v>459</v>
      </c>
      <c r="K19" s="80">
        <v>19.101123595505616</v>
      </c>
      <c r="L19" s="103">
        <v>104.08163265306123</v>
      </c>
      <c r="M19" s="25">
        <v>440</v>
      </c>
      <c r="N19" s="80">
        <v>18.310445276737411</v>
      </c>
      <c r="O19" s="103">
        <v>98.876404494382015</v>
      </c>
      <c r="P19" s="25">
        <v>501</v>
      </c>
      <c r="Q19" s="80">
        <v>20.848938826466917</v>
      </c>
      <c r="R19" s="80">
        <v>77.795031055900623</v>
      </c>
    </row>
    <row r="21" spans="1:18" ht="15" customHeight="1" x14ac:dyDescent="0.2">
      <c r="A21" s="65" t="s">
        <v>146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1" location="Kazalo!A1" display="nazaj na kazalo" xr:uid="{00000000-0004-0000-1E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S26"/>
  <sheetViews>
    <sheetView showGridLines="0" tabSelected="1" workbookViewId="0"/>
  </sheetViews>
  <sheetFormatPr defaultColWidth="9.140625" defaultRowHeight="15" customHeight="1" x14ac:dyDescent="0.2"/>
  <cols>
    <col min="1" max="1" width="21" style="6" customWidth="1"/>
    <col min="2" max="3" width="7.5703125" style="6" customWidth="1"/>
    <col min="4" max="18" width="7" style="6" customWidth="1"/>
    <col min="19" max="16384" width="9.140625" style="6"/>
  </cols>
  <sheetData>
    <row r="1" spans="1:19" ht="15" customHeight="1" x14ac:dyDescent="0.2">
      <c r="A1" s="9" t="s">
        <v>151</v>
      </c>
      <c r="B1" s="1"/>
      <c r="C1" s="1"/>
      <c r="D1" s="1"/>
      <c r="E1" s="1"/>
      <c r="F1" s="1"/>
      <c r="G1" s="1"/>
      <c r="H1" s="1"/>
      <c r="I1" s="1"/>
    </row>
    <row r="2" spans="1:19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9" ht="15" customHeight="1" x14ac:dyDescent="0.2">
      <c r="A3" s="156"/>
      <c r="B3" s="376" t="s">
        <v>0</v>
      </c>
      <c r="C3" s="378"/>
      <c r="D3" s="376" t="s">
        <v>99</v>
      </c>
      <c r="E3" s="377"/>
      <c r="F3" s="377"/>
      <c r="G3" s="376" t="s">
        <v>100</v>
      </c>
      <c r="H3" s="377"/>
      <c r="I3" s="378"/>
      <c r="J3" s="377" t="s">
        <v>101</v>
      </c>
      <c r="K3" s="377"/>
      <c r="L3" s="377"/>
      <c r="M3" s="376" t="s">
        <v>102</v>
      </c>
      <c r="N3" s="377"/>
      <c r="O3" s="378"/>
      <c r="P3" s="377" t="s">
        <v>103</v>
      </c>
      <c r="Q3" s="377"/>
      <c r="R3" s="377"/>
    </row>
    <row r="4" spans="1:19" ht="15" customHeight="1" x14ac:dyDescent="0.2">
      <c r="A4" s="235" t="s">
        <v>87</v>
      </c>
      <c r="B4" s="282"/>
      <c r="C4" s="142" t="s">
        <v>646</v>
      </c>
      <c r="D4" s="282"/>
      <c r="E4" s="283"/>
      <c r="F4" s="142" t="s">
        <v>646</v>
      </c>
      <c r="G4" s="282"/>
      <c r="H4" s="283"/>
      <c r="I4" s="138" t="s">
        <v>646</v>
      </c>
      <c r="J4" s="282"/>
      <c r="K4" s="283"/>
      <c r="L4" s="142" t="s">
        <v>646</v>
      </c>
      <c r="M4" s="282"/>
      <c r="N4" s="283"/>
      <c r="O4" s="142" t="s">
        <v>646</v>
      </c>
      <c r="P4" s="282"/>
      <c r="Q4" s="283"/>
      <c r="R4" s="138" t="s">
        <v>646</v>
      </c>
    </row>
    <row r="5" spans="1:19" ht="15" customHeight="1" x14ac:dyDescent="0.2">
      <c r="A5" s="236" t="s">
        <v>58</v>
      </c>
      <c r="B5" s="159" t="s">
        <v>646</v>
      </c>
      <c r="C5" s="161" t="s">
        <v>647</v>
      </c>
      <c r="D5" s="159" t="s">
        <v>646</v>
      </c>
      <c r="E5" s="160" t="s">
        <v>71</v>
      </c>
      <c r="F5" s="161" t="s">
        <v>647</v>
      </c>
      <c r="G5" s="159" t="s">
        <v>646</v>
      </c>
      <c r="H5" s="160" t="s">
        <v>71</v>
      </c>
      <c r="I5" s="160" t="s">
        <v>647</v>
      </c>
      <c r="J5" s="159" t="s">
        <v>646</v>
      </c>
      <c r="K5" s="160" t="s">
        <v>71</v>
      </c>
      <c r="L5" s="161" t="s">
        <v>647</v>
      </c>
      <c r="M5" s="159" t="s">
        <v>646</v>
      </c>
      <c r="N5" s="160" t="s">
        <v>71</v>
      </c>
      <c r="O5" s="161" t="s">
        <v>647</v>
      </c>
      <c r="P5" s="159" t="s">
        <v>646</v>
      </c>
      <c r="Q5" s="160" t="s">
        <v>71</v>
      </c>
      <c r="R5" s="160" t="s">
        <v>647</v>
      </c>
    </row>
    <row r="6" spans="1:19" ht="15" customHeight="1" x14ac:dyDescent="0.2">
      <c r="A6" s="20" t="s">
        <v>20</v>
      </c>
      <c r="B6" s="21">
        <v>42398</v>
      </c>
      <c r="C6" s="100">
        <v>97.761073577901271</v>
      </c>
      <c r="D6" s="21">
        <v>9014</v>
      </c>
      <c r="E6" s="72">
        <v>21.260436813057222</v>
      </c>
      <c r="F6" s="100">
        <v>99.284062121379009</v>
      </c>
      <c r="G6" s="21">
        <v>7660</v>
      </c>
      <c r="H6" s="72">
        <v>18.066889947639041</v>
      </c>
      <c r="I6" s="72">
        <v>103.8925810389258</v>
      </c>
      <c r="J6" s="21">
        <v>8382</v>
      </c>
      <c r="K6" s="72">
        <v>19.769800462285957</v>
      </c>
      <c r="L6" s="100">
        <v>107.10452338359315</v>
      </c>
      <c r="M6" s="21">
        <v>7154</v>
      </c>
      <c r="N6" s="72">
        <v>16.873437426293695</v>
      </c>
      <c r="O6" s="100">
        <v>100.97388849682427</v>
      </c>
      <c r="P6" s="21">
        <v>10188</v>
      </c>
      <c r="Q6" s="72">
        <v>24.029435350724089</v>
      </c>
      <c r="R6" s="72">
        <v>84.857571214392806</v>
      </c>
      <c r="S6" s="7"/>
    </row>
    <row r="7" spans="1:19" ht="12.75" customHeight="1" x14ac:dyDescent="0.2">
      <c r="A7" s="11"/>
      <c r="B7" s="15"/>
      <c r="C7" s="101"/>
      <c r="D7" s="15"/>
      <c r="E7" s="75"/>
      <c r="F7" s="101"/>
      <c r="G7" s="15"/>
      <c r="H7" s="75"/>
      <c r="I7" s="75"/>
      <c r="J7" s="15"/>
      <c r="K7" s="75"/>
      <c r="L7" s="101"/>
      <c r="M7" s="15"/>
      <c r="N7" s="75"/>
      <c r="O7" s="101"/>
      <c r="P7" s="15"/>
      <c r="Q7" s="75"/>
      <c r="R7" s="75"/>
    </row>
    <row r="8" spans="1:19" ht="15" customHeight="1" x14ac:dyDescent="0.2">
      <c r="A8" s="67" t="s">
        <v>33</v>
      </c>
      <c r="B8" s="68">
        <v>24552</v>
      </c>
      <c r="C8" s="116">
        <v>97.016635713438973</v>
      </c>
      <c r="D8" s="68">
        <v>5084</v>
      </c>
      <c r="E8" s="76">
        <v>20.707070707070706</v>
      </c>
      <c r="F8" s="116">
        <v>100.43461082576057</v>
      </c>
      <c r="G8" s="68">
        <v>4280</v>
      </c>
      <c r="H8" s="76">
        <v>17.432388400130336</v>
      </c>
      <c r="I8" s="76">
        <v>102.24558050645007</v>
      </c>
      <c r="J8" s="68">
        <v>4814</v>
      </c>
      <c r="K8" s="76">
        <v>19.607363962202673</v>
      </c>
      <c r="L8" s="116">
        <v>107.47934806876536</v>
      </c>
      <c r="M8" s="68">
        <v>4009</v>
      </c>
      <c r="N8" s="76">
        <v>16.328608667318345</v>
      </c>
      <c r="O8" s="116">
        <v>97.613830046262478</v>
      </c>
      <c r="P8" s="68">
        <v>6365</v>
      </c>
      <c r="Q8" s="76">
        <v>25.924568263277941</v>
      </c>
      <c r="R8" s="76">
        <v>85.173290512511713</v>
      </c>
    </row>
    <row r="9" spans="1:19" ht="15" customHeight="1" x14ac:dyDescent="0.2">
      <c r="A9" s="41" t="s">
        <v>39</v>
      </c>
      <c r="B9" s="12">
        <v>3383</v>
      </c>
      <c r="C9" s="102">
        <v>97.746316093614567</v>
      </c>
      <c r="D9" s="12">
        <v>461</v>
      </c>
      <c r="E9" s="78">
        <v>13.626958321016849</v>
      </c>
      <c r="F9" s="102">
        <v>87.977099236641223</v>
      </c>
      <c r="G9" s="12">
        <v>490</v>
      </c>
      <c r="H9" s="78">
        <v>14.484185634052615</v>
      </c>
      <c r="I9" s="78">
        <v>103.59408033826638</v>
      </c>
      <c r="J9" s="12">
        <v>613</v>
      </c>
      <c r="K9" s="78">
        <v>18.120011823825006</v>
      </c>
      <c r="L9" s="102">
        <v>115.22556390977444</v>
      </c>
      <c r="M9" s="12">
        <v>550</v>
      </c>
      <c r="N9" s="78">
        <v>16.257759385161101</v>
      </c>
      <c r="O9" s="102">
        <v>96.322241681260948</v>
      </c>
      <c r="P9" s="12">
        <v>1269</v>
      </c>
      <c r="Q9" s="78">
        <v>37.51108483594443</v>
      </c>
      <c r="R9" s="78">
        <v>93.240264511388688</v>
      </c>
    </row>
    <row r="10" spans="1:19" ht="15" customHeight="1" x14ac:dyDescent="0.2">
      <c r="A10" s="41" t="s">
        <v>36</v>
      </c>
      <c r="B10" s="12">
        <v>1321</v>
      </c>
      <c r="C10" s="102">
        <v>96.142649199417761</v>
      </c>
      <c r="D10" s="12">
        <v>287</v>
      </c>
      <c r="E10" s="78">
        <v>21.725965177895535</v>
      </c>
      <c r="F10" s="102">
        <v>84.660766961651916</v>
      </c>
      <c r="G10" s="12">
        <v>233</v>
      </c>
      <c r="H10" s="78">
        <v>17.638152914458743</v>
      </c>
      <c r="I10" s="78">
        <v>87.593984962406012</v>
      </c>
      <c r="J10" s="12">
        <v>246</v>
      </c>
      <c r="K10" s="78">
        <v>18.622255866767603</v>
      </c>
      <c r="L10" s="102">
        <v>108.37004405286343</v>
      </c>
      <c r="M10" s="12">
        <v>252</v>
      </c>
      <c r="N10" s="78">
        <v>19.076457229371687</v>
      </c>
      <c r="O10" s="102">
        <v>124.13793103448276</v>
      </c>
      <c r="P10" s="12">
        <v>303</v>
      </c>
      <c r="Q10" s="78">
        <v>22.937168811506435</v>
      </c>
      <c r="R10" s="78">
        <v>89.380530973451329</v>
      </c>
    </row>
    <row r="11" spans="1:19" ht="15" customHeight="1" x14ac:dyDescent="0.2">
      <c r="A11" s="41" t="s">
        <v>35</v>
      </c>
      <c r="B11" s="12">
        <v>7513</v>
      </c>
      <c r="C11" s="102">
        <v>101.3216453135536</v>
      </c>
      <c r="D11" s="12">
        <v>1702</v>
      </c>
      <c r="E11" s="78">
        <v>22.654066285105817</v>
      </c>
      <c r="F11" s="102">
        <v>100</v>
      </c>
      <c r="G11" s="12">
        <v>1437</v>
      </c>
      <c r="H11" s="78">
        <v>19.126846798881939</v>
      </c>
      <c r="I11" s="78">
        <v>107.88288288288288</v>
      </c>
      <c r="J11" s="12">
        <v>1548</v>
      </c>
      <c r="K11" s="78">
        <v>20.604285904432317</v>
      </c>
      <c r="L11" s="102">
        <v>109.24488355681017</v>
      </c>
      <c r="M11" s="12">
        <v>1272</v>
      </c>
      <c r="N11" s="78">
        <v>16.930653533874619</v>
      </c>
      <c r="O11" s="102">
        <v>107.07070707070707</v>
      </c>
      <c r="P11" s="12">
        <v>1554</v>
      </c>
      <c r="Q11" s="78">
        <v>20.684147477705313</v>
      </c>
      <c r="R11" s="78">
        <v>87.5</v>
      </c>
    </row>
    <row r="12" spans="1:19" ht="15" customHeight="1" x14ac:dyDescent="0.2">
      <c r="A12" s="41" t="s">
        <v>34</v>
      </c>
      <c r="B12" s="12">
        <v>2524</v>
      </c>
      <c r="C12" s="102">
        <v>88.810696692470088</v>
      </c>
      <c r="D12" s="12">
        <v>610</v>
      </c>
      <c r="E12" s="78">
        <v>24.167987321711568</v>
      </c>
      <c r="F12" s="102">
        <v>104.45205479452055</v>
      </c>
      <c r="G12" s="12">
        <v>441</v>
      </c>
      <c r="H12" s="78">
        <v>17.472266244057053</v>
      </c>
      <c r="I12" s="78">
        <v>80.181818181818173</v>
      </c>
      <c r="J12" s="12">
        <v>547</v>
      </c>
      <c r="K12" s="78">
        <v>21.671949286846274</v>
      </c>
      <c r="L12" s="102">
        <v>94.310344827586206</v>
      </c>
      <c r="M12" s="12">
        <v>397</v>
      </c>
      <c r="N12" s="78">
        <v>15.729001584786054</v>
      </c>
      <c r="O12" s="102">
        <v>91.055045871559642</v>
      </c>
      <c r="P12" s="12">
        <v>529</v>
      </c>
      <c r="Q12" s="78">
        <v>20.95879556259905</v>
      </c>
      <c r="R12" s="78">
        <v>76.445086705202314</v>
      </c>
    </row>
    <row r="13" spans="1:19" ht="15" customHeight="1" x14ac:dyDescent="0.2">
      <c r="A13" s="41" t="s">
        <v>470</v>
      </c>
      <c r="B13" s="12">
        <v>1739</v>
      </c>
      <c r="C13" s="102">
        <v>87.961557916034394</v>
      </c>
      <c r="D13" s="12">
        <v>255</v>
      </c>
      <c r="E13" s="78">
        <v>14.663599769982749</v>
      </c>
      <c r="F13" s="102">
        <v>92.72727272727272</v>
      </c>
      <c r="G13" s="12">
        <v>217</v>
      </c>
      <c r="H13" s="78">
        <v>12.478435882691203</v>
      </c>
      <c r="I13" s="78">
        <v>105.33980582524272</v>
      </c>
      <c r="J13" s="12">
        <v>299</v>
      </c>
      <c r="K13" s="78">
        <v>17.193789534215064</v>
      </c>
      <c r="L13" s="102">
        <v>113.68821292775667</v>
      </c>
      <c r="M13" s="12">
        <v>255</v>
      </c>
      <c r="N13" s="78">
        <v>14.663599769982749</v>
      </c>
      <c r="O13" s="102">
        <v>78.220858895705518</v>
      </c>
      <c r="P13" s="12">
        <v>713</v>
      </c>
      <c r="Q13" s="78">
        <v>41.000575043128237</v>
      </c>
      <c r="R13" s="78">
        <v>78.610804851157667</v>
      </c>
    </row>
    <row r="14" spans="1:19" ht="15" customHeight="1" x14ac:dyDescent="0.2">
      <c r="A14" s="41" t="s">
        <v>471</v>
      </c>
      <c r="B14" s="12">
        <v>875</v>
      </c>
      <c r="C14" s="102">
        <v>105.67632850241546</v>
      </c>
      <c r="D14" s="12">
        <v>205</v>
      </c>
      <c r="E14" s="78">
        <v>23.428571428571431</v>
      </c>
      <c r="F14" s="102">
        <v>117.81609195402298</v>
      </c>
      <c r="G14" s="12">
        <v>172</v>
      </c>
      <c r="H14" s="78">
        <v>19.657142857142855</v>
      </c>
      <c r="I14" s="78">
        <v>102.9940119760479</v>
      </c>
      <c r="J14" s="12">
        <v>174</v>
      </c>
      <c r="K14" s="78">
        <v>19.885714285714286</v>
      </c>
      <c r="L14" s="102">
        <v>101.16279069767442</v>
      </c>
      <c r="M14" s="12">
        <v>154</v>
      </c>
      <c r="N14" s="78">
        <v>17.599999999999998</v>
      </c>
      <c r="O14" s="102">
        <v>114.92537313432835</v>
      </c>
      <c r="P14" s="12">
        <v>170</v>
      </c>
      <c r="Q14" s="78">
        <v>19.428571428571427</v>
      </c>
      <c r="R14" s="78">
        <v>93.922651933701658</v>
      </c>
    </row>
    <row r="15" spans="1:19" ht="15" customHeight="1" x14ac:dyDescent="0.2">
      <c r="A15" s="41" t="s">
        <v>37</v>
      </c>
      <c r="B15" s="12">
        <v>5965</v>
      </c>
      <c r="C15" s="102">
        <v>97.547015535568278</v>
      </c>
      <c r="D15" s="12">
        <v>1299</v>
      </c>
      <c r="E15" s="78">
        <v>21.777032690695723</v>
      </c>
      <c r="F15" s="102">
        <v>106.56275635767022</v>
      </c>
      <c r="G15" s="12">
        <v>1100</v>
      </c>
      <c r="H15" s="78">
        <v>18.440905280804696</v>
      </c>
      <c r="I15" s="78">
        <v>111.22345803842263</v>
      </c>
      <c r="J15" s="12">
        <v>1149</v>
      </c>
      <c r="K15" s="78">
        <v>19.262363788767811</v>
      </c>
      <c r="L15" s="102">
        <v>107.88732394366195</v>
      </c>
      <c r="M15" s="12">
        <v>935</v>
      </c>
      <c r="N15" s="78">
        <v>15.674769488683991</v>
      </c>
      <c r="O15" s="102">
        <v>91.937069813176009</v>
      </c>
      <c r="P15" s="12">
        <v>1482</v>
      </c>
      <c r="Q15" s="78">
        <v>24.844928751047778</v>
      </c>
      <c r="R15" s="78">
        <v>81.205479452054803</v>
      </c>
    </row>
    <row r="16" spans="1:19" ht="15" customHeight="1" x14ac:dyDescent="0.2">
      <c r="A16" s="41" t="s">
        <v>38</v>
      </c>
      <c r="B16" s="12">
        <v>1232</v>
      </c>
      <c r="C16" s="102">
        <v>95.135135135135144</v>
      </c>
      <c r="D16" s="12">
        <v>265</v>
      </c>
      <c r="E16" s="78">
        <v>21.509740259740258</v>
      </c>
      <c r="F16" s="102">
        <v>108.16326530612245</v>
      </c>
      <c r="G16" s="12">
        <v>190</v>
      </c>
      <c r="H16" s="78">
        <v>15.422077922077923</v>
      </c>
      <c r="I16" s="78">
        <v>93.596059113300484</v>
      </c>
      <c r="J16" s="12">
        <v>238</v>
      </c>
      <c r="K16" s="78">
        <v>19.318181818181817</v>
      </c>
      <c r="L16" s="102">
        <v>106.72645739910314</v>
      </c>
      <c r="M16" s="12">
        <v>194</v>
      </c>
      <c r="N16" s="78">
        <v>15.746753246753247</v>
      </c>
      <c r="O16" s="102">
        <v>83.620689655172413</v>
      </c>
      <c r="P16" s="12">
        <v>345</v>
      </c>
      <c r="Q16" s="78">
        <v>28.003246753246753</v>
      </c>
      <c r="R16" s="78">
        <v>88.010204081632651</v>
      </c>
    </row>
    <row r="17" spans="1:18" ht="15" customHeight="1" x14ac:dyDescent="0.2">
      <c r="A17" s="41"/>
      <c r="B17" s="12"/>
      <c r="C17" s="102"/>
      <c r="D17" s="12"/>
      <c r="E17" s="78"/>
      <c r="F17" s="102"/>
      <c r="G17" s="12"/>
      <c r="H17" s="78"/>
      <c r="I17" s="78"/>
      <c r="J17" s="12"/>
      <c r="K17" s="78"/>
      <c r="L17" s="102"/>
      <c r="M17" s="12"/>
      <c r="N17" s="78"/>
      <c r="O17" s="102"/>
      <c r="P17" s="12"/>
      <c r="Q17" s="78"/>
      <c r="R17" s="78"/>
    </row>
    <row r="18" spans="1:18" ht="15" customHeight="1" x14ac:dyDescent="0.2">
      <c r="A18" s="67" t="s">
        <v>40</v>
      </c>
      <c r="B18" s="68">
        <v>16769</v>
      </c>
      <c r="C18" s="116">
        <v>97.149643705463191</v>
      </c>
      <c r="D18" s="68">
        <v>3549</v>
      </c>
      <c r="E18" s="76">
        <v>21.164052716321784</v>
      </c>
      <c r="F18" s="116">
        <v>94.665244065084025</v>
      </c>
      <c r="G18" s="68">
        <v>3137</v>
      </c>
      <c r="H18" s="76">
        <v>18.707138171626212</v>
      </c>
      <c r="I18" s="76">
        <v>103.87417218543047</v>
      </c>
      <c r="J18" s="68">
        <v>3342</v>
      </c>
      <c r="K18" s="76">
        <v>19.929632059156777</v>
      </c>
      <c r="L18" s="116">
        <v>103.82106244175209</v>
      </c>
      <c r="M18" s="68">
        <v>3023</v>
      </c>
      <c r="N18" s="76">
        <v>18.027312302462878</v>
      </c>
      <c r="O18" s="116">
        <v>107.61836952652189</v>
      </c>
      <c r="P18" s="68">
        <v>3718</v>
      </c>
      <c r="Q18" s="76">
        <v>22.171864750432345</v>
      </c>
      <c r="R18" s="76">
        <v>83.288530465949819</v>
      </c>
    </row>
    <row r="19" spans="1:18" ht="15" customHeight="1" x14ac:dyDescent="0.2">
      <c r="A19" s="41" t="s">
        <v>42</v>
      </c>
      <c r="B19" s="12">
        <v>2686</v>
      </c>
      <c r="C19" s="102">
        <v>100.11181513231458</v>
      </c>
      <c r="D19" s="12">
        <v>710</v>
      </c>
      <c r="E19" s="78">
        <v>26.433358153387935</v>
      </c>
      <c r="F19" s="102">
        <v>89.75979772439949</v>
      </c>
      <c r="G19" s="12">
        <v>595</v>
      </c>
      <c r="H19" s="78">
        <v>22.151898734177212</v>
      </c>
      <c r="I19" s="78">
        <v>108.18181818181817</v>
      </c>
      <c r="J19" s="12">
        <v>621</v>
      </c>
      <c r="K19" s="78">
        <v>23.119880863737897</v>
      </c>
      <c r="L19" s="102">
        <v>104.54545454545455</v>
      </c>
      <c r="M19" s="12">
        <v>466</v>
      </c>
      <c r="N19" s="78">
        <v>17.349218168279972</v>
      </c>
      <c r="O19" s="102">
        <v>107.1264367816092</v>
      </c>
      <c r="P19" s="12">
        <v>294</v>
      </c>
      <c r="Q19" s="78">
        <v>10.945644080416978</v>
      </c>
      <c r="R19" s="78">
        <v>93.929712460063897</v>
      </c>
    </row>
    <row r="20" spans="1:18" ht="15" customHeight="1" x14ac:dyDescent="0.2">
      <c r="A20" s="41" t="s">
        <v>43</v>
      </c>
      <c r="B20" s="12">
        <v>1395</v>
      </c>
      <c r="C20" s="102">
        <v>91.116917047681255</v>
      </c>
      <c r="D20" s="12">
        <v>355</v>
      </c>
      <c r="E20" s="78">
        <v>25.448028673835125</v>
      </c>
      <c r="F20" s="102">
        <v>91.025641025641022</v>
      </c>
      <c r="G20" s="12">
        <v>281</v>
      </c>
      <c r="H20" s="78">
        <v>20.143369175627239</v>
      </c>
      <c r="I20" s="78">
        <v>92.739273927392745</v>
      </c>
      <c r="J20" s="12">
        <v>289</v>
      </c>
      <c r="K20" s="78">
        <v>20.716845878136201</v>
      </c>
      <c r="L20" s="102">
        <v>110.727969348659</v>
      </c>
      <c r="M20" s="12">
        <v>232</v>
      </c>
      <c r="N20" s="78">
        <v>16.630824372759857</v>
      </c>
      <c r="O20" s="102">
        <v>97.890295358649794</v>
      </c>
      <c r="P20" s="12">
        <v>238</v>
      </c>
      <c r="Q20" s="78">
        <v>17.060931899641577</v>
      </c>
      <c r="R20" s="78">
        <v>70</v>
      </c>
    </row>
    <row r="21" spans="1:18" ht="15" customHeight="1" x14ac:dyDescent="0.2">
      <c r="A21" s="41" t="s">
        <v>44</v>
      </c>
      <c r="B21" s="12">
        <v>2167</v>
      </c>
      <c r="C21" s="102">
        <v>96.827524575513863</v>
      </c>
      <c r="D21" s="12">
        <v>464</v>
      </c>
      <c r="E21" s="78">
        <v>21.412090447623441</v>
      </c>
      <c r="F21" s="102">
        <v>94.117647058823522</v>
      </c>
      <c r="G21" s="12">
        <v>414</v>
      </c>
      <c r="H21" s="78">
        <v>19.1047531149054</v>
      </c>
      <c r="I21" s="78">
        <v>101.97044334975369</v>
      </c>
      <c r="J21" s="12">
        <v>495</v>
      </c>
      <c r="K21" s="78">
        <v>22.842639593908629</v>
      </c>
      <c r="L21" s="102">
        <v>110.73825503355705</v>
      </c>
      <c r="M21" s="12">
        <v>349</v>
      </c>
      <c r="N21" s="78">
        <v>16.105214582371943</v>
      </c>
      <c r="O21" s="102">
        <v>93.315508021390372</v>
      </c>
      <c r="P21" s="12">
        <v>445</v>
      </c>
      <c r="Q21" s="78">
        <v>20.535302261190587</v>
      </c>
      <c r="R21" s="78">
        <v>85.907335907335906</v>
      </c>
    </row>
    <row r="22" spans="1:18" ht="15" customHeight="1" x14ac:dyDescent="0.2">
      <c r="A22" s="41" t="s">
        <v>41</v>
      </c>
      <c r="B22" s="12">
        <v>10521</v>
      </c>
      <c r="C22" s="102">
        <v>97.33555370524563</v>
      </c>
      <c r="D22" s="12">
        <v>2020</v>
      </c>
      <c r="E22" s="78">
        <v>19.199695846402435</v>
      </c>
      <c r="F22" s="102">
        <v>97.349397590361448</v>
      </c>
      <c r="G22" s="12">
        <v>1847</v>
      </c>
      <c r="H22" s="78">
        <v>17.555365459557077</v>
      </c>
      <c r="I22" s="78">
        <v>104.88358886996025</v>
      </c>
      <c r="J22" s="12">
        <v>1937</v>
      </c>
      <c r="K22" s="78">
        <v>18.41079745271362</v>
      </c>
      <c r="L22" s="102">
        <v>101.04329681794471</v>
      </c>
      <c r="M22" s="12">
        <v>1976</v>
      </c>
      <c r="N22" s="78">
        <v>18.781484649748123</v>
      </c>
      <c r="O22" s="102">
        <v>112.08167895632444</v>
      </c>
      <c r="P22" s="12">
        <v>2741</v>
      </c>
      <c r="Q22" s="78">
        <v>26.052656591578749</v>
      </c>
      <c r="R22" s="78">
        <v>83.237169754023682</v>
      </c>
    </row>
    <row r="23" spans="1:18" ht="15" customHeight="1" x14ac:dyDescent="0.2">
      <c r="A23" s="41"/>
      <c r="B23" s="12"/>
      <c r="C23" s="102"/>
      <c r="D23" s="12"/>
      <c r="E23" s="78"/>
      <c r="F23" s="102"/>
      <c r="G23" s="12"/>
      <c r="H23" s="78"/>
      <c r="I23" s="78"/>
      <c r="J23" s="12"/>
      <c r="K23" s="78"/>
      <c r="L23" s="102"/>
      <c r="M23" s="12"/>
      <c r="N23" s="78"/>
      <c r="O23" s="102"/>
      <c r="P23" s="12"/>
      <c r="Q23" s="78"/>
      <c r="R23" s="78"/>
    </row>
    <row r="24" spans="1:18" ht="15" customHeight="1" x14ac:dyDescent="0.2">
      <c r="A24" s="24" t="s">
        <v>63</v>
      </c>
      <c r="B24" s="25">
        <v>1077</v>
      </c>
      <c r="C24" s="103">
        <v>134.45692883895131</v>
      </c>
      <c r="D24" s="25">
        <v>381</v>
      </c>
      <c r="E24" s="80">
        <v>35.376044568245121</v>
      </c>
      <c r="F24" s="103">
        <v>142.1641791044776</v>
      </c>
      <c r="G24" s="25">
        <v>243</v>
      </c>
      <c r="H24" s="80">
        <v>22.562674094707521</v>
      </c>
      <c r="I24" s="80">
        <v>145.50898203592814</v>
      </c>
      <c r="J24" s="25">
        <v>226</v>
      </c>
      <c r="K24" s="80">
        <v>20.984215413184774</v>
      </c>
      <c r="L24" s="103">
        <v>176.5625</v>
      </c>
      <c r="M24" s="25">
        <v>122</v>
      </c>
      <c r="N24" s="80">
        <v>11.327762302692665</v>
      </c>
      <c r="O24" s="103">
        <v>72.189349112426044</v>
      </c>
      <c r="P24" s="25">
        <v>105</v>
      </c>
      <c r="Q24" s="80">
        <v>9.7493036211699167</v>
      </c>
      <c r="R24" s="80">
        <v>152.17391304347828</v>
      </c>
    </row>
    <row r="26" spans="1:18" ht="15" customHeight="1" x14ac:dyDescent="0.2">
      <c r="A26" s="65" t="s">
        <v>146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6" location="Kazalo!A1" display="nazaj na kazalo" xr:uid="{770F674A-EA1B-4B29-97E7-76B067539257}"/>
  </hyperlinks>
  <pageMargins left="0.31496062992125984" right="0.31496062992125984" top="0.98425196850393704" bottom="0.98425196850393704" header="0" footer="0"/>
  <pageSetup paperSize="9" orientation="landscape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M26"/>
  <sheetViews>
    <sheetView showGridLines="0" tabSelected="1" workbookViewId="0"/>
  </sheetViews>
  <sheetFormatPr defaultColWidth="9.140625" defaultRowHeight="15" customHeight="1" x14ac:dyDescent="0.2"/>
  <cols>
    <col min="1" max="1" width="17.7109375" style="6" customWidth="1"/>
    <col min="2" max="3" width="7.5703125" style="6" customWidth="1"/>
    <col min="4" max="4" width="8.28515625" style="6" bestFit="1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150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56"/>
      <c r="B3" s="376" t="s">
        <v>145</v>
      </c>
      <c r="C3" s="377"/>
      <c r="D3" s="378"/>
      <c r="E3" s="376" t="s">
        <v>61</v>
      </c>
      <c r="F3" s="378"/>
      <c r="G3" s="377" t="s">
        <v>104</v>
      </c>
      <c r="H3" s="377"/>
      <c r="I3" s="45"/>
    </row>
    <row r="4" spans="1:13" ht="15" customHeight="1" x14ac:dyDescent="0.2">
      <c r="A4" s="235" t="s">
        <v>65</v>
      </c>
      <c r="B4" s="371" t="s">
        <v>57</v>
      </c>
      <c r="C4" s="372"/>
      <c r="D4" s="375"/>
      <c r="E4" s="141" t="s">
        <v>591</v>
      </c>
      <c r="F4" s="142" t="s">
        <v>650</v>
      </c>
      <c r="G4" s="372" t="s">
        <v>105</v>
      </c>
      <c r="H4" s="372"/>
      <c r="I4" s="45"/>
    </row>
    <row r="5" spans="1:13" ht="15" customHeight="1" x14ac:dyDescent="0.2">
      <c r="A5" s="236" t="s">
        <v>59</v>
      </c>
      <c r="B5" s="159" t="s">
        <v>584</v>
      </c>
      <c r="C5" s="160" t="s">
        <v>591</v>
      </c>
      <c r="D5" s="160" t="s">
        <v>650</v>
      </c>
      <c r="E5" s="163" t="s">
        <v>651</v>
      </c>
      <c r="F5" s="164" t="s">
        <v>652</v>
      </c>
      <c r="G5" s="160" t="s">
        <v>651</v>
      </c>
      <c r="H5" s="160" t="s">
        <v>591</v>
      </c>
      <c r="I5" s="45"/>
    </row>
    <row r="6" spans="1:13" ht="15" customHeight="1" x14ac:dyDescent="0.2">
      <c r="A6" s="20" t="s">
        <v>20</v>
      </c>
      <c r="B6" s="21">
        <v>13211</v>
      </c>
      <c r="C6" s="22">
        <v>13416</v>
      </c>
      <c r="D6" s="22">
        <v>15039.4</v>
      </c>
      <c r="E6" s="71">
        <v>100.51697010564172</v>
      </c>
      <c r="F6" s="100">
        <v>99.179625159920334</v>
      </c>
      <c r="G6" s="72">
        <v>30.273543821448012</v>
      </c>
      <c r="H6" s="72">
        <v>31.058431336234836</v>
      </c>
      <c r="I6" s="45"/>
    </row>
    <row r="7" spans="1:13" ht="12.75" customHeight="1" x14ac:dyDescent="0.2">
      <c r="A7" s="11"/>
      <c r="B7" s="15"/>
      <c r="C7" s="16"/>
      <c r="D7" s="16"/>
      <c r="E7" s="74"/>
      <c r="F7" s="101"/>
      <c r="G7" s="75"/>
      <c r="H7" s="75"/>
      <c r="I7" s="45"/>
    </row>
    <row r="8" spans="1:13" ht="15" customHeight="1" x14ac:dyDescent="0.2">
      <c r="A8" s="18" t="s">
        <v>21</v>
      </c>
      <c r="B8" s="12">
        <v>1503</v>
      </c>
      <c r="C8" s="13">
        <v>1532</v>
      </c>
      <c r="D8" s="13">
        <v>1629.6</v>
      </c>
      <c r="E8" s="77">
        <v>114.07297096053613</v>
      </c>
      <c r="F8" s="102">
        <v>105.88693957115009</v>
      </c>
      <c r="G8" s="78">
        <v>26.984126984126984</v>
      </c>
      <c r="H8" s="78">
        <v>30.70755662457406</v>
      </c>
      <c r="I8" s="3"/>
    </row>
    <row r="9" spans="1:13" ht="15" customHeight="1" x14ac:dyDescent="0.2">
      <c r="A9" s="18" t="s">
        <v>22</v>
      </c>
      <c r="B9" s="12">
        <v>941</v>
      </c>
      <c r="C9" s="13">
        <v>935</v>
      </c>
      <c r="D9" s="13">
        <v>1083.8</v>
      </c>
      <c r="E9" s="77">
        <v>104.12026726057906</v>
      </c>
      <c r="F9" s="102">
        <v>100.70618844081025</v>
      </c>
      <c r="G9" s="78">
        <v>30.013368983957218</v>
      </c>
      <c r="H9" s="78">
        <v>31.609195402298852</v>
      </c>
      <c r="I9" s="3"/>
      <c r="L9" s="7"/>
      <c r="M9" s="8"/>
    </row>
    <row r="10" spans="1:13" ht="15" customHeight="1" x14ac:dyDescent="0.2">
      <c r="A10" s="18" t="s">
        <v>23</v>
      </c>
      <c r="B10" s="12">
        <v>1331</v>
      </c>
      <c r="C10" s="13">
        <v>1332</v>
      </c>
      <c r="D10" s="13">
        <v>1541.2</v>
      </c>
      <c r="E10" s="77">
        <v>101.52439024390243</v>
      </c>
      <c r="F10" s="102">
        <v>103.22839919624917</v>
      </c>
      <c r="G10" s="78">
        <v>48.646644419725618</v>
      </c>
      <c r="H10" s="78">
        <v>47.948164146868251</v>
      </c>
      <c r="I10" s="3"/>
      <c r="L10" s="7"/>
      <c r="M10" s="8"/>
    </row>
    <row r="11" spans="1:13" ht="15" customHeight="1" x14ac:dyDescent="0.2">
      <c r="A11" s="18" t="s">
        <v>24</v>
      </c>
      <c r="B11" s="12">
        <v>3529</v>
      </c>
      <c r="C11" s="13">
        <v>3652</v>
      </c>
      <c r="D11" s="13">
        <v>3814.6</v>
      </c>
      <c r="E11" s="77">
        <v>99.590946277611124</v>
      </c>
      <c r="F11" s="102">
        <v>99.049646863315331</v>
      </c>
      <c r="G11" s="78">
        <v>28.673078426773007</v>
      </c>
      <c r="H11" s="78">
        <v>28.67237183010128</v>
      </c>
      <c r="I11" s="4"/>
      <c r="L11" s="7"/>
      <c r="M11" s="8"/>
    </row>
    <row r="12" spans="1:13" ht="15" customHeight="1" x14ac:dyDescent="0.2">
      <c r="A12" s="18" t="s">
        <v>25</v>
      </c>
      <c r="B12" s="12">
        <v>1836</v>
      </c>
      <c r="C12" s="13">
        <v>1882</v>
      </c>
      <c r="D12" s="13">
        <v>2201.6</v>
      </c>
      <c r="E12" s="77">
        <v>100.64171122994652</v>
      </c>
      <c r="F12" s="102">
        <v>100.14556040756912</v>
      </c>
      <c r="G12" s="78">
        <v>31.318037179701889</v>
      </c>
      <c r="H12" s="78">
        <v>30.532121998702145</v>
      </c>
      <c r="I12" s="4"/>
      <c r="L12" s="7"/>
      <c r="M12" s="8"/>
    </row>
    <row r="13" spans="1:13" ht="15" customHeight="1" x14ac:dyDescent="0.2">
      <c r="A13" s="18" t="s">
        <v>26</v>
      </c>
      <c r="B13" s="12">
        <v>783</v>
      </c>
      <c r="C13" s="13">
        <v>755</v>
      </c>
      <c r="D13" s="13">
        <v>986.6</v>
      </c>
      <c r="E13" s="77">
        <v>98.692810457516345</v>
      </c>
      <c r="F13" s="102">
        <v>94.393417527745882</v>
      </c>
      <c r="G13" s="78">
        <v>26.020408163265309</v>
      </c>
      <c r="H13" s="78">
        <v>28.827796869033982</v>
      </c>
      <c r="I13" s="5"/>
      <c r="L13" s="7"/>
      <c r="M13" s="8"/>
    </row>
    <row r="14" spans="1:13" ht="15" customHeight="1" x14ac:dyDescent="0.2">
      <c r="A14" s="18" t="s">
        <v>27</v>
      </c>
      <c r="B14" s="12">
        <v>550</v>
      </c>
      <c r="C14" s="13">
        <v>560</v>
      </c>
      <c r="D14" s="13">
        <v>610.20000000000005</v>
      </c>
      <c r="E14" s="77">
        <v>94.435075885328828</v>
      </c>
      <c r="F14" s="102">
        <v>94.722135982614091</v>
      </c>
      <c r="G14" s="78">
        <v>40.25797691785472</v>
      </c>
      <c r="H14" s="78">
        <v>40.28776978417266</v>
      </c>
      <c r="I14" s="5"/>
      <c r="L14" s="7"/>
      <c r="M14" s="8"/>
    </row>
    <row r="15" spans="1:13" ht="15" customHeight="1" x14ac:dyDescent="0.2">
      <c r="A15" s="18" t="s">
        <v>28</v>
      </c>
      <c r="B15" s="12">
        <v>613</v>
      </c>
      <c r="C15" s="13">
        <v>609</v>
      </c>
      <c r="D15" s="13">
        <v>669.4</v>
      </c>
      <c r="E15" s="77">
        <v>106.84210526315789</v>
      </c>
      <c r="F15" s="102">
        <v>106.25396825396824</v>
      </c>
      <c r="G15" s="78">
        <v>22.8</v>
      </c>
      <c r="H15" s="78">
        <v>25.041118421052634</v>
      </c>
      <c r="I15" s="5"/>
      <c r="L15" s="7"/>
      <c r="M15" s="8"/>
    </row>
    <row r="16" spans="1:13" ht="15" customHeight="1" x14ac:dyDescent="0.2">
      <c r="A16" s="18" t="s">
        <v>29</v>
      </c>
      <c r="B16" s="12">
        <v>567</v>
      </c>
      <c r="C16" s="13">
        <v>572</v>
      </c>
      <c r="D16" s="13">
        <v>653.4</v>
      </c>
      <c r="E16" s="77">
        <v>96.785109983079536</v>
      </c>
      <c r="F16" s="102">
        <v>102.28553537883531</v>
      </c>
      <c r="G16" s="78">
        <v>34.280742459396748</v>
      </c>
      <c r="H16" s="78">
        <v>33.159420289855071</v>
      </c>
      <c r="I16" s="5"/>
      <c r="L16" s="7"/>
      <c r="M16" s="8"/>
    </row>
    <row r="17" spans="1:13" ht="15" customHeight="1" x14ac:dyDescent="0.2">
      <c r="A17" s="18" t="s">
        <v>30</v>
      </c>
      <c r="B17" s="12">
        <v>340</v>
      </c>
      <c r="C17" s="13">
        <v>353</v>
      </c>
      <c r="D17" s="13">
        <v>430.4</v>
      </c>
      <c r="E17" s="77">
        <v>100.28409090909092</v>
      </c>
      <c r="F17" s="102">
        <v>97.552130553037159</v>
      </c>
      <c r="G17" s="78">
        <v>17.661816357250377</v>
      </c>
      <c r="H17" s="78">
        <v>20.171428571428571</v>
      </c>
      <c r="I17" s="5"/>
      <c r="L17" s="7"/>
      <c r="M17" s="8"/>
    </row>
    <row r="18" spans="1:13" ht="15" customHeight="1" x14ac:dyDescent="0.2">
      <c r="A18" s="18" t="s">
        <v>31</v>
      </c>
      <c r="B18" s="12">
        <v>322</v>
      </c>
      <c r="C18" s="13">
        <v>330</v>
      </c>
      <c r="D18" s="13">
        <v>344.6</v>
      </c>
      <c r="E18" s="77">
        <v>89.430894308943081</v>
      </c>
      <c r="F18" s="102">
        <v>88.04292284108331</v>
      </c>
      <c r="G18" s="78">
        <v>27.394209354120271</v>
      </c>
      <c r="H18" s="78">
        <v>26.98282910874898</v>
      </c>
      <c r="I18" s="5"/>
      <c r="L18" s="7"/>
      <c r="M18" s="8"/>
    </row>
    <row r="19" spans="1:13" ht="15" customHeight="1" x14ac:dyDescent="0.2">
      <c r="A19" s="24" t="s">
        <v>32</v>
      </c>
      <c r="B19" s="25">
        <v>896</v>
      </c>
      <c r="C19" s="26">
        <v>904</v>
      </c>
      <c r="D19" s="26">
        <v>1074</v>
      </c>
      <c r="E19" s="79">
        <v>88.888888888888886</v>
      </c>
      <c r="F19" s="103">
        <v>88.380513495720862</v>
      </c>
      <c r="G19" s="80">
        <v>37.877094972067042</v>
      </c>
      <c r="H19" s="80">
        <v>37.186343068696011</v>
      </c>
      <c r="I19" s="5"/>
      <c r="L19" s="7"/>
      <c r="M19" s="8"/>
    </row>
    <row r="20" spans="1:13" ht="15" customHeight="1" x14ac:dyDescent="0.2">
      <c r="A20" s="10"/>
      <c r="B20" s="55"/>
      <c r="C20" s="10"/>
      <c r="D20" s="10"/>
      <c r="E20" s="10"/>
      <c r="F20" s="10"/>
      <c r="G20" s="10"/>
      <c r="H20" s="10"/>
    </row>
    <row r="21" spans="1:13" ht="15" customHeight="1" x14ac:dyDescent="0.2">
      <c r="A21" s="65" t="s">
        <v>146</v>
      </c>
    </row>
    <row r="22" spans="1:13" ht="15" customHeight="1" x14ac:dyDescent="0.2">
      <c r="A22" s="63"/>
    </row>
    <row r="23" spans="1:13" ht="15" customHeight="1" x14ac:dyDescent="0.2">
      <c r="A23" s="63"/>
    </row>
    <row r="24" spans="1:13" ht="15" customHeight="1" x14ac:dyDescent="0.2">
      <c r="A24" s="63"/>
    </row>
    <row r="25" spans="1:13" ht="15" customHeight="1" x14ac:dyDescent="0.2">
      <c r="A25" s="63"/>
    </row>
    <row r="26" spans="1:13" ht="15" customHeight="1" x14ac:dyDescent="0.2">
      <c r="A26" s="63"/>
    </row>
  </sheetData>
  <mergeCells count="5">
    <mergeCell ref="G3:H3"/>
    <mergeCell ref="G4:H4"/>
    <mergeCell ref="E3:F3"/>
    <mergeCell ref="B3:D3"/>
    <mergeCell ref="B4:D4"/>
  </mergeCells>
  <hyperlinks>
    <hyperlink ref="A21" location="Kazalo!A1" display="nazaj na kazalo" xr:uid="{00000000-0004-0000-2100-000000000000}"/>
  </hyperlinks>
  <pageMargins left="0.43307086614173229" right="0.43307086614173229" top="0.98425196850393704" bottom="0.98425196850393704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M26"/>
  <sheetViews>
    <sheetView showGridLines="0" tabSelected="1" workbookViewId="0"/>
  </sheetViews>
  <sheetFormatPr defaultColWidth="9.140625" defaultRowHeight="15" customHeight="1" x14ac:dyDescent="0.2"/>
  <cols>
    <col min="1" max="1" width="23.42578125" style="6" customWidth="1"/>
    <col min="2" max="4" width="7.5703125" style="6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523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56"/>
      <c r="B3" s="376" t="s">
        <v>145</v>
      </c>
      <c r="C3" s="377"/>
      <c r="D3" s="378"/>
      <c r="E3" s="376" t="s">
        <v>61</v>
      </c>
      <c r="F3" s="378"/>
      <c r="G3" s="377" t="s">
        <v>104</v>
      </c>
      <c r="H3" s="377"/>
      <c r="I3" s="45"/>
    </row>
    <row r="4" spans="1:13" ht="15" customHeight="1" x14ac:dyDescent="0.2">
      <c r="A4" s="235" t="s">
        <v>87</v>
      </c>
      <c r="B4" s="371" t="s">
        <v>57</v>
      </c>
      <c r="C4" s="372"/>
      <c r="D4" s="375"/>
      <c r="E4" s="141" t="s">
        <v>591</v>
      </c>
      <c r="F4" s="142" t="s">
        <v>650</v>
      </c>
      <c r="G4" s="372" t="s">
        <v>105</v>
      </c>
      <c r="H4" s="372"/>
      <c r="I4" s="45"/>
    </row>
    <row r="5" spans="1:13" ht="15" customHeight="1" x14ac:dyDescent="0.2">
      <c r="A5" s="236" t="s">
        <v>58</v>
      </c>
      <c r="B5" s="159" t="s">
        <v>584</v>
      </c>
      <c r="C5" s="160" t="s">
        <v>591</v>
      </c>
      <c r="D5" s="160" t="s">
        <v>650</v>
      </c>
      <c r="E5" s="163" t="s">
        <v>651</v>
      </c>
      <c r="F5" s="164" t="s">
        <v>652</v>
      </c>
      <c r="G5" s="160" t="s">
        <v>651</v>
      </c>
      <c r="H5" s="160" t="s">
        <v>591</v>
      </c>
      <c r="I5" s="45"/>
    </row>
    <row r="6" spans="1:13" ht="15" customHeight="1" x14ac:dyDescent="0.2">
      <c r="A6" s="20" t="s">
        <v>20</v>
      </c>
      <c r="B6" s="21">
        <v>13211</v>
      </c>
      <c r="C6" s="22">
        <v>13416</v>
      </c>
      <c r="D6" s="22">
        <v>15039.4</v>
      </c>
      <c r="E6" s="215">
        <v>100.51697010564172</v>
      </c>
      <c r="F6" s="216">
        <v>99.179625159920334</v>
      </c>
      <c r="G6" s="196">
        <v>30.273543821448012</v>
      </c>
      <c r="H6" s="72">
        <v>31.058431336234836</v>
      </c>
      <c r="I6" s="45"/>
    </row>
    <row r="7" spans="1:13" ht="12.75" customHeight="1" x14ac:dyDescent="0.2">
      <c r="A7" s="11"/>
      <c r="B7" s="15"/>
      <c r="C7" s="16"/>
      <c r="D7" s="16"/>
      <c r="E7" s="217"/>
      <c r="F7" s="218"/>
      <c r="G7" s="197"/>
      <c r="H7" s="75"/>
      <c r="I7" s="45"/>
    </row>
    <row r="8" spans="1:13" ht="15" customHeight="1" x14ac:dyDescent="0.2">
      <c r="A8" s="67" t="s">
        <v>33</v>
      </c>
      <c r="B8" s="68">
        <v>7237</v>
      </c>
      <c r="C8" s="17">
        <v>7343</v>
      </c>
      <c r="D8" s="17">
        <v>8317</v>
      </c>
      <c r="E8" s="219">
        <v>100.45143638850888</v>
      </c>
      <c r="F8" s="220">
        <v>98.521642303774087</v>
      </c>
      <c r="G8" s="199">
        <v>28.322355676094535</v>
      </c>
      <c r="H8" s="76">
        <v>29.346175365678199</v>
      </c>
      <c r="I8" s="3"/>
    </row>
    <row r="9" spans="1:13" ht="15" customHeight="1" x14ac:dyDescent="0.2">
      <c r="A9" s="41" t="s">
        <v>39</v>
      </c>
      <c r="B9" s="12">
        <v>777</v>
      </c>
      <c r="C9" s="13">
        <v>797</v>
      </c>
      <c r="D9" s="13">
        <v>864.6</v>
      </c>
      <c r="E9" s="221">
        <v>100.25157232704403</v>
      </c>
      <c r="F9" s="222">
        <v>101.33614627285512</v>
      </c>
      <c r="G9" s="200">
        <v>22.444946357989835</v>
      </c>
      <c r="H9" s="78">
        <v>22.889144170017232</v>
      </c>
      <c r="I9" s="3"/>
      <c r="L9" s="7"/>
      <c r="M9" s="8"/>
    </row>
    <row r="10" spans="1:13" ht="15" customHeight="1" x14ac:dyDescent="0.2">
      <c r="A10" s="41" t="s">
        <v>36</v>
      </c>
      <c r="B10" s="12">
        <v>414</v>
      </c>
      <c r="C10" s="13">
        <v>430</v>
      </c>
      <c r="D10" s="13">
        <v>520</v>
      </c>
      <c r="E10" s="221">
        <v>82.692307692307693</v>
      </c>
      <c r="F10" s="222">
        <v>84.911822338340954</v>
      </c>
      <c r="G10" s="200">
        <v>36.775106082036771</v>
      </c>
      <c r="H10" s="78">
        <v>32.185628742514972</v>
      </c>
      <c r="I10" s="3"/>
      <c r="L10" s="7"/>
      <c r="M10" s="8"/>
    </row>
    <row r="11" spans="1:13" ht="15" customHeight="1" x14ac:dyDescent="0.2">
      <c r="A11" s="41" t="s">
        <v>35</v>
      </c>
      <c r="B11" s="12">
        <v>2324</v>
      </c>
      <c r="C11" s="13">
        <v>2375</v>
      </c>
      <c r="D11" s="13">
        <v>2724.8</v>
      </c>
      <c r="E11" s="221">
        <v>100.29560810810811</v>
      </c>
      <c r="F11" s="222">
        <v>101.99895186044772</v>
      </c>
      <c r="G11" s="200">
        <v>31.455897980871413</v>
      </c>
      <c r="H11" s="78">
        <v>31.037637219027701</v>
      </c>
      <c r="I11" s="4"/>
      <c r="L11" s="7"/>
      <c r="M11" s="8"/>
    </row>
    <row r="12" spans="1:13" ht="15" customHeight="1" x14ac:dyDescent="0.2">
      <c r="A12" s="41" t="s">
        <v>34</v>
      </c>
      <c r="B12" s="12">
        <v>788</v>
      </c>
      <c r="C12" s="13">
        <v>769</v>
      </c>
      <c r="D12" s="13">
        <v>983.2</v>
      </c>
      <c r="E12" s="221">
        <v>101.58520475561428</v>
      </c>
      <c r="F12" s="222">
        <v>94.538461538461533</v>
      </c>
      <c r="G12" s="200">
        <v>25.862658011615991</v>
      </c>
      <c r="H12" s="78">
        <v>29.195140470766894</v>
      </c>
      <c r="I12" s="4"/>
      <c r="L12" s="7"/>
      <c r="M12" s="8"/>
    </row>
    <row r="13" spans="1:13" ht="15" customHeight="1" x14ac:dyDescent="0.2">
      <c r="A13" s="41" t="s">
        <v>470</v>
      </c>
      <c r="B13" s="12">
        <v>366</v>
      </c>
      <c r="C13" s="13">
        <v>367</v>
      </c>
      <c r="D13" s="13">
        <v>435.6</v>
      </c>
      <c r="E13" s="221">
        <v>101.38121546961325</v>
      </c>
      <c r="F13" s="222">
        <v>100.60046189376443</v>
      </c>
      <c r="G13" s="200">
        <v>17.903066271018794</v>
      </c>
      <c r="H13" s="78">
        <v>20.699379582628314</v>
      </c>
      <c r="I13" s="5"/>
      <c r="L13" s="7"/>
      <c r="M13" s="8"/>
    </row>
    <row r="14" spans="1:13" ht="15" customHeight="1" x14ac:dyDescent="0.2">
      <c r="A14" s="41" t="s">
        <v>471</v>
      </c>
      <c r="B14" s="12">
        <v>304</v>
      </c>
      <c r="C14" s="13">
        <v>315</v>
      </c>
      <c r="D14" s="13">
        <v>330.6</v>
      </c>
      <c r="E14" s="221">
        <v>99.369085173501588</v>
      </c>
      <c r="F14" s="222">
        <v>94.241733181299892</v>
      </c>
      <c r="G14" s="200">
        <v>37.382075471698109</v>
      </c>
      <c r="H14" s="78">
        <v>35.274356103023521</v>
      </c>
      <c r="I14" s="5"/>
      <c r="L14" s="7"/>
      <c r="M14" s="8"/>
    </row>
    <row r="15" spans="1:13" ht="15" customHeight="1" x14ac:dyDescent="0.2">
      <c r="A15" s="41" t="s">
        <v>37</v>
      </c>
      <c r="B15" s="12">
        <v>1960</v>
      </c>
      <c r="C15" s="13">
        <v>1980</v>
      </c>
      <c r="D15" s="13">
        <v>2130.8000000000002</v>
      </c>
      <c r="E15" s="221">
        <v>108.07860262008732</v>
      </c>
      <c r="F15" s="222">
        <v>101.54403354937097</v>
      </c>
      <c r="G15" s="200">
        <v>29.581785887292106</v>
      </c>
      <c r="H15" s="78">
        <v>32.743509178104844</v>
      </c>
      <c r="I15" s="5"/>
      <c r="L15" s="7"/>
      <c r="M15" s="8"/>
    </row>
    <row r="16" spans="1:13" ht="15" customHeight="1" x14ac:dyDescent="0.2">
      <c r="A16" s="41" t="s">
        <v>38</v>
      </c>
      <c r="B16" s="12">
        <v>304</v>
      </c>
      <c r="C16" s="13">
        <v>310</v>
      </c>
      <c r="D16" s="13">
        <v>327.39999999999998</v>
      </c>
      <c r="E16" s="221">
        <v>86.350974930362113</v>
      </c>
      <c r="F16" s="222">
        <v>85.572399372713008</v>
      </c>
      <c r="G16" s="200">
        <v>26.871257485029943</v>
      </c>
      <c r="H16" s="78">
        <v>25.726141078838172</v>
      </c>
      <c r="I16" s="5"/>
      <c r="L16" s="7"/>
      <c r="M16" s="8"/>
    </row>
    <row r="17" spans="1:13" ht="15" customHeight="1" x14ac:dyDescent="0.2">
      <c r="A17" s="41"/>
      <c r="B17" s="12"/>
      <c r="C17" s="13"/>
      <c r="D17" s="13"/>
      <c r="E17" s="221"/>
      <c r="F17" s="222"/>
      <c r="G17" s="200"/>
      <c r="H17" s="78"/>
      <c r="I17" s="5"/>
      <c r="L17" s="7"/>
      <c r="M17" s="8"/>
    </row>
    <row r="18" spans="1:13" ht="15" customHeight="1" x14ac:dyDescent="0.2">
      <c r="A18" s="67" t="s">
        <v>40</v>
      </c>
      <c r="B18" s="68">
        <v>5610</v>
      </c>
      <c r="C18" s="17">
        <v>5735</v>
      </c>
      <c r="D18" s="17">
        <v>6174.8</v>
      </c>
      <c r="E18" s="219">
        <v>100.56110818867263</v>
      </c>
      <c r="F18" s="220">
        <v>100.34125255939419</v>
      </c>
      <c r="G18" s="199">
        <v>32.721326524757586</v>
      </c>
      <c r="H18" s="76">
        <v>33.598922022379753</v>
      </c>
      <c r="I18" s="5"/>
      <c r="L18" s="7"/>
      <c r="M18" s="8"/>
    </row>
    <row r="19" spans="1:13" ht="15" customHeight="1" x14ac:dyDescent="0.2">
      <c r="A19" s="41" t="s">
        <v>42</v>
      </c>
      <c r="B19" s="12">
        <v>1280</v>
      </c>
      <c r="C19" s="13">
        <v>1293</v>
      </c>
      <c r="D19" s="13">
        <v>1463.4</v>
      </c>
      <c r="E19" s="221">
        <v>100.62256809338521</v>
      </c>
      <c r="F19" s="222">
        <v>102.39294710327455</v>
      </c>
      <c r="G19" s="200">
        <v>47.487065779748704</v>
      </c>
      <c r="H19" s="78">
        <v>46.661854926019487</v>
      </c>
      <c r="I19" s="5"/>
      <c r="L19" s="7"/>
      <c r="M19" s="8"/>
    </row>
    <row r="20" spans="1:13" ht="15" customHeight="1" x14ac:dyDescent="0.2">
      <c r="A20" s="41" t="s">
        <v>43</v>
      </c>
      <c r="B20" s="12">
        <v>558</v>
      </c>
      <c r="C20" s="13">
        <v>566</v>
      </c>
      <c r="D20" s="13">
        <v>615.4</v>
      </c>
      <c r="E20" s="221">
        <v>94.807370184254609</v>
      </c>
      <c r="F20" s="222">
        <v>94.910549043800117</v>
      </c>
      <c r="G20" s="200">
        <v>39.121887287024904</v>
      </c>
      <c r="H20" s="78">
        <v>39.608117564730584</v>
      </c>
      <c r="I20" s="5"/>
      <c r="L20" s="7"/>
      <c r="M20" s="8"/>
    </row>
    <row r="21" spans="1:13" ht="15" customHeight="1" x14ac:dyDescent="0.2">
      <c r="A21" s="41" t="s">
        <v>44</v>
      </c>
      <c r="B21" s="12">
        <v>729</v>
      </c>
      <c r="C21" s="13">
        <v>734</v>
      </c>
      <c r="D21" s="13">
        <v>842</v>
      </c>
      <c r="E21" s="221">
        <v>102.65734265734265</v>
      </c>
      <c r="F21" s="222">
        <v>100.14272121788774</v>
      </c>
      <c r="G21" s="200">
        <v>30.634104541559555</v>
      </c>
      <c r="H21" s="78">
        <v>32.391879964695498</v>
      </c>
      <c r="I21" s="5"/>
      <c r="L21" s="7"/>
      <c r="M21" s="8"/>
    </row>
    <row r="22" spans="1:13" ht="15" customHeight="1" x14ac:dyDescent="0.2">
      <c r="A22" s="41" t="s">
        <v>41</v>
      </c>
      <c r="B22" s="12">
        <v>3043</v>
      </c>
      <c r="C22" s="13">
        <v>3142</v>
      </c>
      <c r="D22" s="13">
        <v>3254</v>
      </c>
      <c r="E22" s="221">
        <v>101.15904700579523</v>
      </c>
      <c r="F22" s="222">
        <v>100.57489027631823</v>
      </c>
      <c r="G22" s="200">
        <v>28.592469851790479</v>
      </c>
      <c r="H22" s="78">
        <v>29.633122701122321</v>
      </c>
      <c r="I22" s="5"/>
      <c r="L22" s="7"/>
      <c r="M22" s="8"/>
    </row>
    <row r="23" spans="1:13" ht="15" customHeight="1" x14ac:dyDescent="0.2">
      <c r="A23" s="41"/>
      <c r="B23" s="12"/>
      <c r="C23" s="13"/>
      <c r="D23" s="13"/>
      <c r="E23" s="221"/>
      <c r="F23" s="222"/>
      <c r="G23" s="200"/>
      <c r="H23" s="78"/>
      <c r="I23" s="5"/>
      <c r="L23" s="7"/>
      <c r="M23" s="8"/>
    </row>
    <row r="24" spans="1:13" ht="15" customHeight="1" x14ac:dyDescent="0.2">
      <c r="A24" s="24" t="s">
        <v>63</v>
      </c>
      <c r="B24" s="25">
        <v>364</v>
      </c>
      <c r="C24" s="26">
        <v>338</v>
      </c>
      <c r="D24" s="26">
        <v>547.6</v>
      </c>
      <c r="E24" s="223">
        <v>101.19760479041918</v>
      </c>
      <c r="F24" s="224">
        <v>96.374516015487501</v>
      </c>
      <c r="G24" s="225">
        <v>39.340400471142523</v>
      </c>
      <c r="H24" s="80">
        <v>30.588235294117649</v>
      </c>
      <c r="I24" s="5"/>
      <c r="L24" s="7"/>
      <c r="M24" s="8"/>
    </row>
    <row r="25" spans="1:13" ht="15" customHeight="1" x14ac:dyDescent="0.2">
      <c r="A25" s="10"/>
      <c r="B25" s="10"/>
      <c r="C25" s="10"/>
      <c r="D25" s="10"/>
      <c r="E25" s="10"/>
      <c r="F25" s="10"/>
      <c r="G25" s="10"/>
      <c r="H25" s="10"/>
    </row>
    <row r="26" spans="1:13" ht="15" customHeight="1" x14ac:dyDescent="0.2">
      <c r="A26" s="65" t="s">
        <v>146</v>
      </c>
      <c r="B26" s="10"/>
    </row>
  </sheetData>
  <mergeCells count="5">
    <mergeCell ref="G3:H3"/>
    <mergeCell ref="G4:H4"/>
    <mergeCell ref="B3:D3"/>
    <mergeCell ref="E3:F3"/>
    <mergeCell ref="B4:D4"/>
  </mergeCells>
  <hyperlinks>
    <hyperlink ref="A26" location="Kazalo!A1" display="nazaj na kazalo" xr:uid="{67067AFC-2A56-476E-8E84-3A96E3340715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M35"/>
  <sheetViews>
    <sheetView showGridLines="0" tabSelected="1" workbookViewId="0"/>
  </sheetViews>
  <sheetFormatPr defaultColWidth="9.140625" defaultRowHeight="15" customHeight="1" x14ac:dyDescent="0.2"/>
  <cols>
    <col min="1" max="1" width="17.7109375" style="6" customWidth="1"/>
    <col min="2" max="4" width="6.7109375" style="6" customWidth="1"/>
    <col min="5" max="5" width="12.42578125" style="6" bestFit="1" customWidth="1"/>
    <col min="6" max="6" width="11.85546875" style="6" customWidth="1"/>
    <col min="7" max="7" width="10.7109375" style="6" customWidth="1"/>
    <col min="8" max="8" width="10.5703125" style="6" bestFit="1" customWidth="1"/>
    <col min="9" max="9" width="10.28515625" style="6" bestFit="1" customWidth="1"/>
    <col min="10" max="10" width="8.85546875" style="6" customWidth="1"/>
    <col min="11" max="11" width="10.140625" style="6" customWidth="1"/>
    <col min="12" max="12" width="11.28515625" style="6" customWidth="1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535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A2" s="120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5" customHeight="1" x14ac:dyDescent="0.2">
      <c r="A3" s="156"/>
      <c r="B3" s="376"/>
      <c r="C3" s="377"/>
      <c r="D3" s="377"/>
      <c r="E3" s="171" t="s">
        <v>107</v>
      </c>
      <c r="F3" s="273" t="s">
        <v>250</v>
      </c>
      <c r="G3" s="165" t="s">
        <v>109</v>
      </c>
      <c r="H3" s="166"/>
      <c r="I3" s="172"/>
      <c r="J3" s="166"/>
      <c r="K3" s="166"/>
      <c r="L3" s="166"/>
    </row>
    <row r="4" spans="1:13" ht="15" customHeight="1" x14ac:dyDescent="0.2">
      <c r="A4" s="235"/>
      <c r="B4" s="371" t="s">
        <v>530</v>
      </c>
      <c r="C4" s="372"/>
      <c r="D4" s="372"/>
      <c r="E4" s="31" t="s">
        <v>110</v>
      </c>
      <c r="F4" s="272" t="s">
        <v>249</v>
      </c>
      <c r="G4" s="276" t="s">
        <v>79</v>
      </c>
      <c r="H4" s="277" t="s">
        <v>79</v>
      </c>
      <c r="I4" s="279"/>
      <c r="J4" s="372" t="s">
        <v>120</v>
      </c>
      <c r="K4" s="372"/>
      <c r="L4" s="372"/>
    </row>
    <row r="5" spans="1:13" ht="15" customHeight="1" x14ac:dyDescent="0.2">
      <c r="A5" s="235"/>
      <c r="B5" s="276"/>
      <c r="C5" s="277" t="s">
        <v>106</v>
      </c>
      <c r="D5" s="277"/>
      <c r="E5" s="31" t="s">
        <v>531</v>
      </c>
      <c r="F5" s="272" t="s">
        <v>111</v>
      </c>
      <c r="G5" s="276" t="s">
        <v>112</v>
      </c>
      <c r="H5" s="277" t="s">
        <v>112</v>
      </c>
      <c r="I5" s="279" t="s">
        <v>115</v>
      </c>
      <c r="J5" s="277"/>
      <c r="K5" s="277" t="s">
        <v>118</v>
      </c>
      <c r="L5" s="277" t="s">
        <v>119</v>
      </c>
    </row>
    <row r="6" spans="1:13" ht="15" customHeight="1" x14ac:dyDescent="0.2">
      <c r="A6" s="235" t="s">
        <v>65</v>
      </c>
      <c r="B6" s="282"/>
      <c r="C6" s="283"/>
      <c r="D6" s="138" t="s">
        <v>646</v>
      </c>
      <c r="E6" s="31" t="s">
        <v>108</v>
      </c>
      <c r="F6" s="272" t="s">
        <v>532</v>
      </c>
      <c r="G6" s="276" t="s">
        <v>113</v>
      </c>
      <c r="H6" s="277" t="s">
        <v>114</v>
      </c>
      <c r="I6" s="279" t="s">
        <v>79</v>
      </c>
      <c r="J6" s="277" t="s">
        <v>116</v>
      </c>
      <c r="K6" s="277" t="s">
        <v>117</v>
      </c>
      <c r="L6" s="277" t="s">
        <v>117</v>
      </c>
    </row>
    <row r="7" spans="1:13" ht="15" customHeight="1" x14ac:dyDescent="0.2">
      <c r="A7" s="236" t="s">
        <v>59</v>
      </c>
      <c r="B7" s="159" t="s">
        <v>591</v>
      </c>
      <c r="C7" s="160" t="s">
        <v>646</v>
      </c>
      <c r="D7" s="160" t="s">
        <v>647</v>
      </c>
      <c r="E7" s="173" t="s">
        <v>646</v>
      </c>
      <c r="F7" s="173" t="s">
        <v>646</v>
      </c>
      <c r="G7" s="160" t="s">
        <v>646</v>
      </c>
      <c r="H7" s="160" t="s">
        <v>646</v>
      </c>
      <c r="I7" s="174" t="s">
        <v>646</v>
      </c>
      <c r="J7" s="160" t="s">
        <v>646</v>
      </c>
      <c r="K7" s="160" t="s">
        <v>646</v>
      </c>
      <c r="L7" s="160" t="s">
        <v>646</v>
      </c>
    </row>
    <row r="8" spans="1:13" ht="15" customHeight="1" x14ac:dyDescent="0.2">
      <c r="A8" s="20" t="s">
        <v>20</v>
      </c>
      <c r="B8" s="21">
        <v>6384</v>
      </c>
      <c r="C8" s="22">
        <v>6276</v>
      </c>
      <c r="D8" s="72">
        <v>87.203001250521055</v>
      </c>
      <c r="E8" s="54">
        <v>96</v>
      </c>
      <c r="F8" s="54">
        <v>100</v>
      </c>
      <c r="G8" s="22">
        <v>9</v>
      </c>
      <c r="H8" s="22">
        <v>15</v>
      </c>
      <c r="I8" s="57">
        <v>6</v>
      </c>
      <c r="J8" s="22">
        <v>170</v>
      </c>
      <c r="K8" s="22">
        <v>1</v>
      </c>
      <c r="L8" s="22">
        <v>3</v>
      </c>
    </row>
    <row r="9" spans="1:13" ht="12.75" customHeight="1" x14ac:dyDescent="0.2">
      <c r="A9" s="11"/>
      <c r="B9" s="15"/>
      <c r="C9" s="16"/>
      <c r="D9" s="75"/>
      <c r="E9" s="56"/>
      <c r="F9" s="56"/>
      <c r="G9" s="16"/>
      <c r="H9" s="16"/>
      <c r="I9" s="58"/>
      <c r="J9" s="16"/>
      <c r="K9" s="16"/>
      <c r="L9" s="16"/>
    </row>
    <row r="10" spans="1:13" ht="15.75" customHeight="1" x14ac:dyDescent="0.2">
      <c r="A10" s="18" t="s">
        <v>21</v>
      </c>
      <c r="B10" s="12">
        <v>1047</v>
      </c>
      <c r="C10" s="13">
        <v>1031</v>
      </c>
      <c r="D10" s="78">
        <v>90.438596491228068</v>
      </c>
      <c r="E10" s="32">
        <v>7</v>
      </c>
      <c r="F10" s="32">
        <v>10</v>
      </c>
      <c r="G10" s="13">
        <v>2</v>
      </c>
      <c r="H10" s="13" t="s">
        <v>263</v>
      </c>
      <c r="I10" s="59">
        <v>1</v>
      </c>
      <c r="J10" s="13">
        <v>15</v>
      </c>
      <c r="K10" s="13">
        <v>1</v>
      </c>
      <c r="L10" s="13" t="s">
        <v>263</v>
      </c>
    </row>
    <row r="11" spans="1:13" ht="15" customHeight="1" x14ac:dyDescent="0.2">
      <c r="A11" s="18" t="s">
        <v>22</v>
      </c>
      <c r="B11" s="12">
        <v>389</v>
      </c>
      <c r="C11" s="13">
        <v>378</v>
      </c>
      <c r="D11" s="78">
        <v>91.525423728813564</v>
      </c>
      <c r="E11" s="32">
        <v>10</v>
      </c>
      <c r="F11" s="32">
        <v>13</v>
      </c>
      <c r="G11" s="13">
        <v>2</v>
      </c>
      <c r="H11" s="13">
        <v>1</v>
      </c>
      <c r="I11" s="59" t="s">
        <v>263</v>
      </c>
      <c r="J11" s="13">
        <v>18</v>
      </c>
      <c r="K11" s="13" t="s">
        <v>263</v>
      </c>
      <c r="L11" s="13" t="s">
        <v>263</v>
      </c>
      <c r="M11" s="8"/>
    </row>
    <row r="12" spans="1:13" ht="15" customHeight="1" x14ac:dyDescent="0.2">
      <c r="A12" s="18" t="s">
        <v>23</v>
      </c>
      <c r="B12" s="12">
        <v>297</v>
      </c>
      <c r="C12" s="13">
        <v>276</v>
      </c>
      <c r="D12" s="78">
        <v>96.84210526315789</v>
      </c>
      <c r="E12" s="32" t="s">
        <v>263</v>
      </c>
      <c r="F12" s="32">
        <v>4</v>
      </c>
      <c r="G12" s="13">
        <v>1</v>
      </c>
      <c r="H12" s="13" t="s">
        <v>263</v>
      </c>
      <c r="I12" s="59">
        <v>1</v>
      </c>
      <c r="J12" s="13">
        <v>14</v>
      </c>
      <c r="K12" s="13" t="s">
        <v>263</v>
      </c>
      <c r="L12" s="13" t="s">
        <v>263</v>
      </c>
      <c r="M12" s="8"/>
    </row>
    <row r="13" spans="1:13" ht="15" customHeight="1" x14ac:dyDescent="0.2">
      <c r="A13" s="18" t="s">
        <v>24</v>
      </c>
      <c r="B13" s="12">
        <v>1271</v>
      </c>
      <c r="C13" s="13">
        <v>1256</v>
      </c>
      <c r="D13" s="78">
        <v>90.165111270638903</v>
      </c>
      <c r="E13" s="32">
        <v>15</v>
      </c>
      <c r="F13" s="32">
        <v>30</v>
      </c>
      <c r="G13" s="13" t="s">
        <v>263</v>
      </c>
      <c r="H13" s="13">
        <v>5</v>
      </c>
      <c r="I13" s="59" t="s">
        <v>263</v>
      </c>
      <c r="J13" s="13">
        <v>37</v>
      </c>
      <c r="K13" s="13" t="s">
        <v>263</v>
      </c>
      <c r="L13" s="13">
        <v>1</v>
      </c>
      <c r="M13" s="8"/>
    </row>
    <row r="14" spans="1:13" ht="15" customHeight="1" x14ac:dyDescent="0.2">
      <c r="A14" s="18" t="s">
        <v>25</v>
      </c>
      <c r="B14" s="12">
        <v>672</v>
      </c>
      <c r="C14" s="13">
        <v>673</v>
      </c>
      <c r="D14" s="78">
        <v>89.375830013280208</v>
      </c>
      <c r="E14" s="32" t="s">
        <v>263</v>
      </c>
      <c r="F14" s="32">
        <v>8</v>
      </c>
      <c r="G14" s="13">
        <v>2</v>
      </c>
      <c r="H14" s="13">
        <v>2</v>
      </c>
      <c r="I14" s="59">
        <v>1</v>
      </c>
      <c r="J14" s="13">
        <v>15</v>
      </c>
      <c r="K14" s="13" t="s">
        <v>263</v>
      </c>
      <c r="L14" s="13" t="s">
        <v>263</v>
      </c>
      <c r="M14" s="8"/>
    </row>
    <row r="15" spans="1:13" ht="15" customHeight="1" x14ac:dyDescent="0.2">
      <c r="A15" s="18" t="s">
        <v>26</v>
      </c>
      <c r="B15" s="12">
        <v>584</v>
      </c>
      <c r="C15" s="13">
        <v>565</v>
      </c>
      <c r="D15" s="78">
        <v>73.567708333333343</v>
      </c>
      <c r="E15" s="32">
        <v>12</v>
      </c>
      <c r="F15" s="32">
        <v>8</v>
      </c>
      <c r="G15" s="13">
        <v>2</v>
      </c>
      <c r="H15" s="13">
        <v>4</v>
      </c>
      <c r="I15" s="59">
        <v>1</v>
      </c>
      <c r="J15" s="13">
        <v>16</v>
      </c>
      <c r="K15" s="13" t="s">
        <v>263</v>
      </c>
      <c r="L15" s="13">
        <v>1</v>
      </c>
      <c r="M15" s="8"/>
    </row>
    <row r="16" spans="1:13" ht="15" customHeight="1" x14ac:dyDescent="0.2">
      <c r="A16" s="18" t="s">
        <v>27</v>
      </c>
      <c r="B16" s="12">
        <v>203</v>
      </c>
      <c r="C16" s="13">
        <v>188</v>
      </c>
      <c r="D16" s="78">
        <v>72.868217054263567</v>
      </c>
      <c r="E16" s="32">
        <v>6</v>
      </c>
      <c r="F16" s="32" t="s">
        <v>263</v>
      </c>
      <c r="G16" s="13" t="s">
        <v>263</v>
      </c>
      <c r="H16" s="13" t="s">
        <v>263</v>
      </c>
      <c r="I16" s="59" t="s">
        <v>263</v>
      </c>
      <c r="J16" s="13">
        <v>6</v>
      </c>
      <c r="K16" s="13" t="s">
        <v>263</v>
      </c>
      <c r="L16" s="13" t="s">
        <v>263</v>
      </c>
      <c r="M16" s="8"/>
    </row>
    <row r="17" spans="1:13" ht="15" customHeight="1" x14ac:dyDescent="0.2">
      <c r="A17" s="18" t="s">
        <v>28</v>
      </c>
      <c r="B17" s="12">
        <v>425</v>
      </c>
      <c r="C17" s="13">
        <v>416</v>
      </c>
      <c r="D17" s="78">
        <v>89.65517241379311</v>
      </c>
      <c r="E17" s="32">
        <v>11</v>
      </c>
      <c r="F17" s="32">
        <v>8</v>
      </c>
      <c r="G17" s="13" t="s">
        <v>263</v>
      </c>
      <c r="H17" s="13">
        <v>1</v>
      </c>
      <c r="I17" s="59" t="s">
        <v>263</v>
      </c>
      <c r="J17" s="13">
        <v>3</v>
      </c>
      <c r="K17" s="13" t="s">
        <v>263</v>
      </c>
      <c r="L17" s="13" t="s">
        <v>263</v>
      </c>
      <c r="M17" s="8"/>
    </row>
    <row r="18" spans="1:13" ht="15" customHeight="1" x14ac:dyDescent="0.2">
      <c r="A18" s="18" t="s">
        <v>29</v>
      </c>
      <c r="B18" s="12">
        <v>300</v>
      </c>
      <c r="C18" s="13">
        <v>289</v>
      </c>
      <c r="D18" s="78">
        <v>90.031152647975077</v>
      </c>
      <c r="E18" s="32">
        <v>7</v>
      </c>
      <c r="F18" s="32">
        <v>5</v>
      </c>
      <c r="G18" s="13" t="s">
        <v>263</v>
      </c>
      <c r="H18" s="13">
        <v>2</v>
      </c>
      <c r="I18" s="59" t="s">
        <v>263</v>
      </c>
      <c r="J18" s="13">
        <v>14</v>
      </c>
      <c r="K18" s="13" t="s">
        <v>263</v>
      </c>
      <c r="L18" s="13">
        <v>1</v>
      </c>
      <c r="M18" s="8"/>
    </row>
    <row r="19" spans="1:13" ht="15" customHeight="1" x14ac:dyDescent="0.2">
      <c r="A19" s="18" t="s">
        <v>30</v>
      </c>
      <c r="B19" s="12">
        <v>379</v>
      </c>
      <c r="C19" s="13">
        <v>379</v>
      </c>
      <c r="D19" s="78">
        <v>74.168297455968684</v>
      </c>
      <c r="E19" s="32">
        <v>12</v>
      </c>
      <c r="F19" s="32">
        <v>7</v>
      </c>
      <c r="G19" s="13" t="s">
        <v>263</v>
      </c>
      <c r="H19" s="13" t="s">
        <v>263</v>
      </c>
      <c r="I19" s="59">
        <v>1</v>
      </c>
      <c r="J19" s="13">
        <v>6</v>
      </c>
      <c r="K19" s="13" t="s">
        <v>263</v>
      </c>
      <c r="L19" s="13" t="s">
        <v>263</v>
      </c>
      <c r="M19" s="8"/>
    </row>
    <row r="20" spans="1:13" ht="15" customHeight="1" x14ac:dyDescent="0.2">
      <c r="A20" s="18" t="s">
        <v>31</v>
      </c>
      <c r="B20" s="12">
        <v>192</v>
      </c>
      <c r="C20" s="13">
        <v>195</v>
      </c>
      <c r="D20" s="78">
        <v>91.981132075471692</v>
      </c>
      <c r="E20" s="32" t="s">
        <v>263</v>
      </c>
      <c r="F20" s="32" t="s">
        <v>263</v>
      </c>
      <c r="G20" s="13" t="s">
        <v>263</v>
      </c>
      <c r="H20" s="13" t="s">
        <v>263</v>
      </c>
      <c r="I20" s="59">
        <v>1</v>
      </c>
      <c r="J20" s="13">
        <v>6</v>
      </c>
      <c r="K20" s="13" t="s">
        <v>263</v>
      </c>
      <c r="L20" s="13" t="s">
        <v>263</v>
      </c>
      <c r="M20" s="8"/>
    </row>
    <row r="21" spans="1:13" ht="15" customHeight="1" x14ac:dyDescent="0.2">
      <c r="A21" s="24" t="s">
        <v>32</v>
      </c>
      <c r="B21" s="25">
        <v>625</v>
      </c>
      <c r="C21" s="26">
        <v>630</v>
      </c>
      <c r="D21" s="80">
        <v>92.783505154639172</v>
      </c>
      <c r="E21" s="33">
        <v>16</v>
      </c>
      <c r="F21" s="33">
        <v>7</v>
      </c>
      <c r="G21" s="26" t="s">
        <v>263</v>
      </c>
      <c r="H21" s="26" t="s">
        <v>263</v>
      </c>
      <c r="I21" s="60" t="s">
        <v>263</v>
      </c>
      <c r="J21" s="26">
        <v>20</v>
      </c>
      <c r="K21" s="26" t="s">
        <v>263</v>
      </c>
      <c r="L21" s="26" t="s">
        <v>263</v>
      </c>
      <c r="M21" s="8"/>
    </row>
    <row r="22" spans="1:13" ht="15" customHeight="1" x14ac:dyDescent="0.2">
      <c r="A22" s="10"/>
      <c r="B22" s="10"/>
      <c r="C22" s="10"/>
      <c r="D22" s="10"/>
      <c r="E22" s="55"/>
      <c r="F22" s="10"/>
      <c r="G22" s="10"/>
      <c r="H22" s="10"/>
      <c r="I22" s="10"/>
      <c r="J22" s="10"/>
      <c r="K22" s="10"/>
      <c r="L22" s="10"/>
    </row>
    <row r="23" spans="1:13" ht="15" customHeight="1" x14ac:dyDescent="0.2">
      <c r="A23" s="65" t="s">
        <v>146</v>
      </c>
      <c r="E23" s="7"/>
    </row>
    <row r="24" spans="1:13" ht="15" customHeight="1" x14ac:dyDescent="0.2">
      <c r="A24" s="181"/>
      <c r="B24" s="181"/>
    </row>
    <row r="25" spans="1:13" ht="15" customHeight="1" x14ac:dyDescent="0.2">
      <c r="A25" s="181"/>
      <c r="B25" s="181"/>
    </row>
    <row r="26" spans="1:13" s="63" customFormat="1" ht="15" customHeight="1" x14ac:dyDescent="0.2">
      <c r="C26" s="213"/>
      <c r="D26" s="213"/>
      <c r="H26" s="213"/>
      <c r="I26" s="213"/>
      <c r="J26" s="213"/>
    </row>
    <row r="27" spans="1:13" s="63" customFormat="1" ht="15" customHeight="1" x14ac:dyDescent="0.2"/>
    <row r="28" spans="1:13" s="63" customFormat="1" ht="15" customHeight="1" x14ac:dyDescent="0.2"/>
    <row r="29" spans="1:13" s="63" customFormat="1" ht="15" customHeight="1" x14ac:dyDescent="0.2"/>
    <row r="30" spans="1:13" s="63" customFormat="1" ht="15" customHeight="1" x14ac:dyDescent="0.2"/>
    <row r="31" spans="1:13" s="63" customFormat="1" ht="15" customHeight="1" x14ac:dyDescent="0.2"/>
    <row r="32" spans="1:13" s="63" customFormat="1" ht="15" customHeight="1" x14ac:dyDescent="0.2"/>
    <row r="33" s="63" customFormat="1" ht="15" customHeight="1" x14ac:dyDescent="0.2"/>
    <row r="34" s="63" customFormat="1" ht="15" customHeight="1" x14ac:dyDescent="0.2"/>
    <row r="35" s="63" customFormat="1" ht="15" customHeight="1" x14ac:dyDescent="0.2"/>
  </sheetData>
  <mergeCells count="3">
    <mergeCell ref="B3:D3"/>
    <mergeCell ref="B4:D4"/>
    <mergeCell ref="J4:L4"/>
  </mergeCells>
  <hyperlinks>
    <hyperlink ref="A23" location="Kazalo!A1" display="nazaj na kazalo" xr:uid="{00000000-0004-0000-24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N25"/>
  <sheetViews>
    <sheetView showGridLines="0" tabSelected="1" workbookViewId="0"/>
  </sheetViews>
  <sheetFormatPr defaultColWidth="9.140625" defaultRowHeight="12.75" x14ac:dyDescent="0.2"/>
  <cols>
    <col min="1" max="1" width="39.140625" style="214" customWidth="1"/>
    <col min="2" max="2" width="7.28515625" style="214" customWidth="1"/>
    <col min="3" max="14" width="5.42578125" style="214" customWidth="1"/>
    <col min="15" max="15" width="3.5703125" style="214" customWidth="1"/>
    <col min="16" max="16" width="5.85546875" style="214" customWidth="1"/>
    <col min="17" max="24" width="5" style="214" customWidth="1"/>
    <col min="25" max="25" width="9.140625" style="214"/>
    <col min="26" max="28" width="5" style="214" customWidth="1"/>
    <col min="29" max="30" width="9.140625" style="214"/>
    <col min="31" max="32" width="5" style="214" customWidth="1"/>
    <col min="33" max="16384" width="9.140625" style="214"/>
  </cols>
  <sheetData>
    <row r="1" spans="1:14" x14ac:dyDescent="0.2">
      <c r="A1" s="9" t="s">
        <v>596</v>
      </c>
    </row>
    <row r="3" spans="1:14" ht="15" customHeight="1" x14ac:dyDescent="0.2">
      <c r="A3" s="296" t="s">
        <v>264</v>
      </c>
      <c r="B3" s="379" t="s">
        <v>265</v>
      </c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</row>
    <row r="4" spans="1:14" x14ac:dyDescent="0.2">
      <c r="A4" s="297"/>
      <c r="B4" s="226" t="s">
        <v>248</v>
      </c>
      <c r="C4" s="132" t="s">
        <v>251</v>
      </c>
      <c r="D4" s="132" t="s">
        <v>252</v>
      </c>
      <c r="E4" s="132" t="s">
        <v>253</v>
      </c>
      <c r="F4" s="132" t="s">
        <v>254</v>
      </c>
      <c r="G4" s="132" t="s">
        <v>255</v>
      </c>
      <c r="H4" s="132" t="s">
        <v>256</v>
      </c>
      <c r="I4" s="132" t="s">
        <v>257</v>
      </c>
      <c r="J4" s="132" t="s">
        <v>258</v>
      </c>
      <c r="K4" s="132" t="s">
        <v>259</v>
      </c>
      <c r="L4" s="132" t="s">
        <v>260</v>
      </c>
      <c r="M4" s="132" t="s">
        <v>261</v>
      </c>
      <c r="N4" s="132" t="s">
        <v>262</v>
      </c>
    </row>
    <row r="5" spans="1:14" x14ac:dyDescent="0.2">
      <c r="A5" s="131" t="s">
        <v>266</v>
      </c>
      <c r="B5" s="227">
        <v>1269</v>
      </c>
      <c r="C5" s="228">
        <v>157</v>
      </c>
      <c r="D5" s="228">
        <v>60</v>
      </c>
      <c r="E5" s="228">
        <v>86</v>
      </c>
      <c r="F5" s="228">
        <v>359</v>
      </c>
      <c r="G5" s="228">
        <v>159</v>
      </c>
      <c r="H5" s="228">
        <v>124</v>
      </c>
      <c r="I5" s="228">
        <v>70</v>
      </c>
      <c r="J5" s="228">
        <v>80</v>
      </c>
      <c r="K5" s="228">
        <v>32</v>
      </c>
      <c r="L5" s="228">
        <v>35</v>
      </c>
      <c r="M5" s="228">
        <v>37</v>
      </c>
      <c r="N5" s="228">
        <v>70</v>
      </c>
    </row>
    <row r="6" spans="1:14" x14ac:dyDescent="0.2">
      <c r="A6" s="133"/>
      <c r="B6" s="227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</row>
    <row r="7" spans="1:14" x14ac:dyDescent="0.2">
      <c r="A7" s="134" t="s">
        <v>267</v>
      </c>
      <c r="B7" s="227"/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229"/>
      <c r="N7" s="229"/>
    </row>
    <row r="8" spans="1:14" ht="22.5" x14ac:dyDescent="0.2">
      <c r="A8" s="136" t="s">
        <v>547</v>
      </c>
      <c r="B8" s="227">
        <v>14</v>
      </c>
      <c r="C8" s="229" t="s">
        <v>263</v>
      </c>
      <c r="D8" s="229" t="s">
        <v>263</v>
      </c>
      <c r="E8" s="229" t="s">
        <v>263</v>
      </c>
      <c r="F8" s="229" t="s">
        <v>263</v>
      </c>
      <c r="G8" s="229" t="s">
        <v>263</v>
      </c>
      <c r="H8" s="229">
        <v>14</v>
      </c>
      <c r="I8" s="229" t="s">
        <v>263</v>
      </c>
      <c r="J8" s="229" t="s">
        <v>263</v>
      </c>
      <c r="K8" s="229" t="s">
        <v>263</v>
      </c>
      <c r="L8" s="229" t="s">
        <v>263</v>
      </c>
      <c r="M8" s="229" t="s">
        <v>263</v>
      </c>
      <c r="N8" s="229" t="s">
        <v>263</v>
      </c>
    </row>
    <row r="9" spans="1:14" x14ac:dyDescent="0.2">
      <c r="A9" s="136" t="s">
        <v>580</v>
      </c>
      <c r="B9" s="227">
        <v>97</v>
      </c>
      <c r="C9" s="229">
        <v>11</v>
      </c>
      <c r="D9" s="229" t="s">
        <v>263</v>
      </c>
      <c r="E9" s="229">
        <v>5</v>
      </c>
      <c r="F9" s="229">
        <v>55</v>
      </c>
      <c r="G9" s="229">
        <v>5</v>
      </c>
      <c r="H9" s="229">
        <v>6</v>
      </c>
      <c r="I9" s="229" t="s">
        <v>263</v>
      </c>
      <c r="J9" s="229">
        <v>8</v>
      </c>
      <c r="K9" s="229">
        <v>1</v>
      </c>
      <c r="L9" s="229">
        <v>1</v>
      </c>
      <c r="M9" s="229">
        <v>3</v>
      </c>
      <c r="N9" s="229">
        <v>2</v>
      </c>
    </row>
    <row r="10" spans="1:14" ht="22.5" x14ac:dyDescent="0.2">
      <c r="A10" s="136" t="s">
        <v>517</v>
      </c>
      <c r="B10" s="227">
        <v>598</v>
      </c>
      <c r="C10" s="229">
        <v>59</v>
      </c>
      <c r="D10" s="229">
        <v>22</v>
      </c>
      <c r="E10" s="229">
        <v>49</v>
      </c>
      <c r="F10" s="229">
        <v>172</v>
      </c>
      <c r="G10" s="229">
        <v>96</v>
      </c>
      <c r="H10" s="229">
        <v>32</v>
      </c>
      <c r="I10" s="229">
        <v>57</v>
      </c>
      <c r="J10" s="229">
        <v>57</v>
      </c>
      <c r="K10" s="229" t="s">
        <v>263</v>
      </c>
      <c r="L10" s="229">
        <v>13</v>
      </c>
      <c r="M10" s="229">
        <v>17</v>
      </c>
      <c r="N10" s="229">
        <v>24</v>
      </c>
    </row>
    <row r="11" spans="1:14" x14ac:dyDescent="0.2">
      <c r="A11" s="136" t="s">
        <v>539</v>
      </c>
      <c r="B11" s="227">
        <v>14</v>
      </c>
      <c r="C11" s="229" t="s">
        <v>263</v>
      </c>
      <c r="D11" s="229">
        <v>4</v>
      </c>
      <c r="E11" s="229">
        <v>1</v>
      </c>
      <c r="F11" s="229">
        <v>3</v>
      </c>
      <c r="G11" s="229">
        <v>4</v>
      </c>
      <c r="H11" s="229" t="s">
        <v>263</v>
      </c>
      <c r="I11" s="229" t="s">
        <v>263</v>
      </c>
      <c r="J11" s="229" t="s">
        <v>263</v>
      </c>
      <c r="K11" s="229" t="s">
        <v>263</v>
      </c>
      <c r="L11" s="229" t="s">
        <v>263</v>
      </c>
      <c r="M11" s="229" t="s">
        <v>263</v>
      </c>
      <c r="N11" s="229">
        <v>2</v>
      </c>
    </row>
    <row r="12" spans="1:14" ht="22.5" x14ac:dyDescent="0.2">
      <c r="A12" s="136" t="s">
        <v>586</v>
      </c>
      <c r="B12" s="227">
        <v>9</v>
      </c>
      <c r="C12" s="229" t="s">
        <v>263</v>
      </c>
      <c r="D12" s="229" t="s">
        <v>263</v>
      </c>
      <c r="E12" s="229" t="s">
        <v>263</v>
      </c>
      <c r="F12" s="229">
        <v>9</v>
      </c>
      <c r="G12" s="229" t="s">
        <v>263</v>
      </c>
      <c r="H12" s="229" t="s">
        <v>263</v>
      </c>
      <c r="I12" s="229" t="s">
        <v>263</v>
      </c>
      <c r="J12" s="229" t="s">
        <v>263</v>
      </c>
      <c r="K12" s="229" t="s">
        <v>263</v>
      </c>
      <c r="L12" s="229" t="s">
        <v>263</v>
      </c>
      <c r="M12" s="229" t="s">
        <v>263</v>
      </c>
      <c r="N12" s="229" t="s">
        <v>263</v>
      </c>
    </row>
    <row r="13" spans="1:14" x14ac:dyDescent="0.2">
      <c r="A13" s="136" t="s">
        <v>548</v>
      </c>
      <c r="B13" s="227">
        <v>85</v>
      </c>
      <c r="C13" s="229">
        <v>18</v>
      </c>
      <c r="D13" s="229">
        <v>3</v>
      </c>
      <c r="E13" s="229">
        <v>5</v>
      </c>
      <c r="F13" s="229">
        <v>6</v>
      </c>
      <c r="G13" s="229">
        <v>6</v>
      </c>
      <c r="H13" s="229">
        <v>23</v>
      </c>
      <c r="I13" s="229">
        <v>4</v>
      </c>
      <c r="J13" s="229">
        <v>1</v>
      </c>
      <c r="K13" s="229">
        <v>9</v>
      </c>
      <c r="L13" s="229">
        <v>4</v>
      </c>
      <c r="M13" s="229">
        <v>2</v>
      </c>
      <c r="N13" s="229">
        <v>4</v>
      </c>
    </row>
    <row r="14" spans="1:14" x14ac:dyDescent="0.2">
      <c r="A14" s="136" t="s">
        <v>549</v>
      </c>
      <c r="B14" s="227">
        <v>12</v>
      </c>
      <c r="C14" s="229">
        <v>4</v>
      </c>
      <c r="D14" s="229" t="s">
        <v>263</v>
      </c>
      <c r="E14" s="229" t="s">
        <v>263</v>
      </c>
      <c r="F14" s="229" t="s">
        <v>263</v>
      </c>
      <c r="G14" s="229">
        <v>1</v>
      </c>
      <c r="H14" s="229">
        <v>2</v>
      </c>
      <c r="I14" s="229" t="s">
        <v>263</v>
      </c>
      <c r="J14" s="229" t="s">
        <v>263</v>
      </c>
      <c r="K14" s="229" t="s">
        <v>263</v>
      </c>
      <c r="L14" s="229" t="s">
        <v>263</v>
      </c>
      <c r="M14" s="229">
        <v>1</v>
      </c>
      <c r="N14" s="229">
        <v>4</v>
      </c>
    </row>
    <row r="15" spans="1:14" x14ac:dyDescent="0.2">
      <c r="A15" s="136" t="s">
        <v>541</v>
      </c>
      <c r="B15" s="227">
        <v>33</v>
      </c>
      <c r="C15" s="229">
        <v>4</v>
      </c>
      <c r="D15" s="229">
        <v>1</v>
      </c>
      <c r="E15" s="229">
        <v>1</v>
      </c>
      <c r="F15" s="229">
        <v>5</v>
      </c>
      <c r="G15" s="229">
        <v>4</v>
      </c>
      <c r="H15" s="229">
        <v>6</v>
      </c>
      <c r="I15" s="229" t="s">
        <v>263</v>
      </c>
      <c r="J15" s="229">
        <v>2</v>
      </c>
      <c r="K15" s="229">
        <v>3</v>
      </c>
      <c r="L15" s="229" t="s">
        <v>263</v>
      </c>
      <c r="M15" s="229" t="s">
        <v>263</v>
      </c>
      <c r="N15" s="229">
        <v>7</v>
      </c>
    </row>
    <row r="16" spans="1:14" x14ac:dyDescent="0.2">
      <c r="A16" s="136" t="s">
        <v>473</v>
      </c>
      <c r="B16" s="227">
        <v>1</v>
      </c>
      <c r="C16" s="229" t="s">
        <v>263</v>
      </c>
      <c r="D16" s="229" t="s">
        <v>263</v>
      </c>
      <c r="E16" s="229" t="s">
        <v>263</v>
      </c>
      <c r="F16" s="229" t="s">
        <v>263</v>
      </c>
      <c r="G16" s="229" t="s">
        <v>263</v>
      </c>
      <c r="H16" s="229">
        <v>1</v>
      </c>
      <c r="I16" s="229" t="s">
        <v>263</v>
      </c>
      <c r="J16" s="229" t="s">
        <v>263</v>
      </c>
      <c r="K16" s="229" t="s">
        <v>263</v>
      </c>
      <c r="L16" s="229" t="s">
        <v>263</v>
      </c>
      <c r="M16" s="229" t="s">
        <v>263</v>
      </c>
      <c r="N16" s="229" t="s">
        <v>263</v>
      </c>
    </row>
    <row r="17" spans="1:14" x14ac:dyDescent="0.2">
      <c r="A17" s="134" t="s">
        <v>268</v>
      </c>
      <c r="B17" s="227"/>
      <c r="C17" s="229"/>
      <c r="D17" s="229"/>
      <c r="E17" s="229"/>
      <c r="F17" s="229"/>
      <c r="G17" s="229"/>
      <c r="H17" s="229"/>
      <c r="I17" s="229"/>
      <c r="J17" s="229"/>
      <c r="K17" s="229"/>
      <c r="L17" s="229"/>
      <c r="M17" s="229"/>
      <c r="N17" s="229"/>
    </row>
    <row r="18" spans="1:14" x14ac:dyDescent="0.2">
      <c r="A18" s="136" t="s">
        <v>583</v>
      </c>
      <c r="B18" s="227">
        <v>43</v>
      </c>
      <c r="C18" s="229">
        <v>8</v>
      </c>
      <c r="D18" s="229" t="s">
        <v>263</v>
      </c>
      <c r="E18" s="229">
        <v>2</v>
      </c>
      <c r="F18" s="229">
        <v>11</v>
      </c>
      <c r="G18" s="229">
        <v>5</v>
      </c>
      <c r="H18" s="229">
        <v>3</v>
      </c>
      <c r="I18" s="229" t="s">
        <v>263</v>
      </c>
      <c r="J18" s="229">
        <v>2</v>
      </c>
      <c r="K18" s="229">
        <v>5</v>
      </c>
      <c r="L18" s="229">
        <v>1</v>
      </c>
      <c r="M18" s="229">
        <v>1</v>
      </c>
      <c r="N18" s="229">
        <v>5</v>
      </c>
    </row>
    <row r="19" spans="1:14" x14ac:dyDescent="0.2">
      <c r="A19" s="136" t="s">
        <v>550</v>
      </c>
      <c r="B19" s="227">
        <v>303</v>
      </c>
      <c r="C19" s="229">
        <v>44</v>
      </c>
      <c r="D19" s="229">
        <v>24</v>
      </c>
      <c r="E19" s="229">
        <v>20</v>
      </c>
      <c r="F19" s="229">
        <v>90</v>
      </c>
      <c r="G19" s="229">
        <v>33</v>
      </c>
      <c r="H19" s="229">
        <v>21</v>
      </c>
      <c r="I19" s="229">
        <v>8</v>
      </c>
      <c r="J19" s="229">
        <v>10</v>
      </c>
      <c r="K19" s="229">
        <v>10</v>
      </c>
      <c r="L19" s="229">
        <v>14</v>
      </c>
      <c r="M19" s="229">
        <v>10</v>
      </c>
      <c r="N19" s="229">
        <v>19</v>
      </c>
    </row>
    <row r="20" spans="1:14" x14ac:dyDescent="0.2">
      <c r="A20" s="134" t="s">
        <v>269</v>
      </c>
      <c r="B20" s="227"/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</row>
    <row r="21" spans="1:14" x14ac:dyDescent="0.2">
      <c r="A21" s="136" t="s">
        <v>270</v>
      </c>
      <c r="B21" s="227">
        <v>53</v>
      </c>
      <c r="C21" s="229">
        <v>9</v>
      </c>
      <c r="D21" s="229">
        <v>6</v>
      </c>
      <c r="E21" s="229">
        <v>3</v>
      </c>
      <c r="F21" s="229">
        <v>8</v>
      </c>
      <c r="G21" s="229">
        <v>5</v>
      </c>
      <c r="H21" s="229">
        <v>10</v>
      </c>
      <c r="I21" s="229">
        <v>1</v>
      </c>
      <c r="J21" s="229" t="s">
        <v>263</v>
      </c>
      <c r="K21" s="229">
        <v>3</v>
      </c>
      <c r="L21" s="229">
        <v>2</v>
      </c>
      <c r="M21" s="229">
        <v>3</v>
      </c>
      <c r="N21" s="229">
        <v>3</v>
      </c>
    </row>
    <row r="22" spans="1:14" x14ac:dyDescent="0.2">
      <c r="A22" s="136" t="s">
        <v>556</v>
      </c>
      <c r="B22" s="227">
        <v>2</v>
      </c>
      <c r="C22" s="229" t="s">
        <v>263</v>
      </c>
      <c r="D22" s="229" t="s">
        <v>263</v>
      </c>
      <c r="E22" s="229" t="s">
        <v>263</v>
      </c>
      <c r="F22" s="229" t="s">
        <v>263</v>
      </c>
      <c r="G22" s="229" t="s">
        <v>263</v>
      </c>
      <c r="H22" s="229">
        <v>2</v>
      </c>
      <c r="I22" s="229" t="s">
        <v>263</v>
      </c>
      <c r="J22" s="229" t="s">
        <v>263</v>
      </c>
      <c r="K22" s="229" t="s">
        <v>263</v>
      </c>
      <c r="L22" s="229" t="s">
        <v>263</v>
      </c>
      <c r="M22" s="229" t="s">
        <v>263</v>
      </c>
      <c r="N22" s="229" t="s">
        <v>263</v>
      </c>
    </row>
    <row r="23" spans="1:14" ht="22.5" x14ac:dyDescent="0.2">
      <c r="A23" s="205" t="s">
        <v>604</v>
      </c>
      <c r="B23" s="230">
        <v>5</v>
      </c>
      <c r="C23" s="231" t="s">
        <v>263</v>
      </c>
      <c r="D23" s="231" t="s">
        <v>263</v>
      </c>
      <c r="E23" s="231" t="s">
        <v>263</v>
      </c>
      <c r="F23" s="231" t="s">
        <v>263</v>
      </c>
      <c r="G23" s="231" t="s">
        <v>263</v>
      </c>
      <c r="H23" s="231">
        <v>4</v>
      </c>
      <c r="I23" s="231" t="s">
        <v>263</v>
      </c>
      <c r="J23" s="231" t="s">
        <v>263</v>
      </c>
      <c r="K23" s="231">
        <v>1</v>
      </c>
      <c r="L23" s="231" t="s">
        <v>263</v>
      </c>
      <c r="M23" s="231" t="s">
        <v>263</v>
      </c>
      <c r="N23" s="231" t="s">
        <v>263</v>
      </c>
    </row>
    <row r="25" spans="1:14" x14ac:dyDescent="0.2">
      <c r="A25" s="65" t="s">
        <v>146</v>
      </c>
    </row>
  </sheetData>
  <mergeCells count="1">
    <mergeCell ref="B3:N3"/>
  </mergeCells>
  <hyperlinks>
    <hyperlink ref="A25" location="Kazalo!A1" display="nazaj na kazalo" xr:uid="{00000000-0004-0000-2700-000000000000}"/>
  </hyperlinks>
  <pageMargins left="0.7" right="0.7" top="0.75" bottom="0.75" header="0.3" footer="0.3"/>
  <pageSetup paperSize="9" scale="41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AD27"/>
  <sheetViews>
    <sheetView showGridLines="0" tabSelected="1" workbookViewId="0"/>
  </sheetViews>
  <sheetFormatPr defaultColWidth="9.140625" defaultRowHeight="12.75" x14ac:dyDescent="0.2"/>
  <cols>
    <col min="1" max="1" width="39.140625" style="257" customWidth="1"/>
    <col min="2" max="2" width="7.28515625" style="257" customWidth="1"/>
    <col min="3" max="14" width="5.42578125" style="257" customWidth="1"/>
    <col min="15" max="15" width="9.140625" style="257"/>
    <col min="16" max="22" width="5.28515625" style="257" customWidth="1"/>
    <col min="23" max="23" width="12.140625" style="257" bestFit="1" customWidth="1"/>
    <col min="24" max="24" width="9.140625" style="257"/>
    <col min="25" max="27" width="5.28515625" style="257" customWidth="1"/>
    <col min="28" max="28" width="9.140625" style="257"/>
    <col min="29" max="29" width="10.7109375" style="257" customWidth="1"/>
    <col min="30" max="30" width="5.28515625" style="257" customWidth="1"/>
    <col min="31" max="16384" width="9.140625" style="257"/>
  </cols>
  <sheetData>
    <row r="1" spans="1:30" x14ac:dyDescent="0.2">
      <c r="A1" s="9" t="s">
        <v>597</v>
      </c>
    </row>
    <row r="3" spans="1:30" x14ac:dyDescent="0.2">
      <c r="A3" s="381" t="s">
        <v>264</v>
      </c>
      <c r="B3" s="379" t="s">
        <v>265</v>
      </c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</row>
    <row r="4" spans="1:30" x14ac:dyDescent="0.2">
      <c r="A4" s="382"/>
      <c r="B4" s="226" t="s">
        <v>248</v>
      </c>
      <c r="C4" s="132" t="s">
        <v>251</v>
      </c>
      <c r="D4" s="132" t="s">
        <v>252</v>
      </c>
      <c r="E4" s="132" t="s">
        <v>253</v>
      </c>
      <c r="F4" s="132" t="s">
        <v>254</v>
      </c>
      <c r="G4" s="132" t="s">
        <v>255</v>
      </c>
      <c r="H4" s="132" t="s">
        <v>256</v>
      </c>
      <c r="I4" s="132" t="s">
        <v>257</v>
      </c>
      <c r="J4" s="132" t="s">
        <v>258</v>
      </c>
      <c r="K4" s="132" t="s">
        <v>259</v>
      </c>
      <c r="L4" s="132" t="s">
        <v>260</v>
      </c>
      <c r="M4" s="132" t="s">
        <v>261</v>
      </c>
      <c r="N4" s="132" t="s">
        <v>262</v>
      </c>
    </row>
    <row r="5" spans="1:30" x14ac:dyDescent="0.2">
      <c r="A5" s="131" t="s">
        <v>266</v>
      </c>
      <c r="B5" s="227">
        <v>9780</v>
      </c>
      <c r="C5" s="228">
        <v>1149</v>
      </c>
      <c r="D5" s="228">
        <v>564</v>
      </c>
      <c r="E5" s="228">
        <v>718</v>
      </c>
      <c r="F5" s="228">
        <v>2657</v>
      </c>
      <c r="G5" s="228">
        <v>1156</v>
      </c>
      <c r="H5" s="228">
        <v>843</v>
      </c>
      <c r="I5" s="228">
        <v>392</v>
      </c>
      <c r="J5" s="228">
        <v>584</v>
      </c>
      <c r="K5" s="228">
        <v>426</v>
      </c>
      <c r="L5" s="228">
        <v>333</v>
      </c>
      <c r="M5" s="228">
        <v>285</v>
      </c>
      <c r="N5" s="228">
        <v>673</v>
      </c>
    </row>
    <row r="6" spans="1:30" x14ac:dyDescent="0.2">
      <c r="A6" s="133"/>
      <c r="B6" s="227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P6" s="182"/>
      <c r="Q6" s="270"/>
      <c r="R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</row>
    <row r="7" spans="1:30" x14ac:dyDescent="0.2">
      <c r="A7" s="134" t="s">
        <v>267</v>
      </c>
      <c r="B7" s="227"/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229"/>
      <c r="N7" s="229"/>
      <c r="P7" s="182"/>
      <c r="Q7" s="271"/>
      <c r="R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</row>
    <row r="8" spans="1:30" ht="22.5" x14ac:dyDescent="0.2">
      <c r="A8" s="136" t="s">
        <v>547</v>
      </c>
      <c r="B8" s="227">
        <v>1679</v>
      </c>
      <c r="C8" s="229">
        <v>232</v>
      </c>
      <c r="D8" s="229">
        <v>31</v>
      </c>
      <c r="E8" s="229">
        <v>110</v>
      </c>
      <c r="F8" s="229">
        <v>377</v>
      </c>
      <c r="G8" s="229">
        <v>273</v>
      </c>
      <c r="H8" s="229">
        <v>121</v>
      </c>
      <c r="I8" s="229">
        <v>77</v>
      </c>
      <c r="J8" s="229">
        <v>190</v>
      </c>
      <c r="K8" s="229">
        <v>60</v>
      </c>
      <c r="L8" s="229">
        <v>63</v>
      </c>
      <c r="M8" s="229">
        <v>41</v>
      </c>
      <c r="N8" s="229">
        <v>104</v>
      </c>
      <c r="P8" s="182"/>
      <c r="Q8" s="271"/>
      <c r="R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2"/>
    </row>
    <row r="9" spans="1:30" x14ac:dyDescent="0.2">
      <c r="A9" s="136" t="s">
        <v>580</v>
      </c>
      <c r="B9" s="227">
        <v>396</v>
      </c>
      <c r="C9" s="229">
        <v>54</v>
      </c>
      <c r="D9" s="229">
        <v>18</v>
      </c>
      <c r="E9" s="229">
        <v>24</v>
      </c>
      <c r="F9" s="229">
        <v>180</v>
      </c>
      <c r="G9" s="229">
        <v>29</v>
      </c>
      <c r="H9" s="229">
        <v>24</v>
      </c>
      <c r="I9" s="229">
        <v>4</v>
      </c>
      <c r="J9" s="229">
        <v>16</v>
      </c>
      <c r="K9" s="229">
        <v>16</v>
      </c>
      <c r="L9" s="229">
        <v>10</v>
      </c>
      <c r="M9" s="229">
        <v>10</v>
      </c>
      <c r="N9" s="229">
        <v>11</v>
      </c>
      <c r="P9" s="182"/>
      <c r="Q9" s="271"/>
      <c r="R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</row>
    <row r="10" spans="1:30" ht="22.5" x14ac:dyDescent="0.2">
      <c r="A10" s="136" t="s">
        <v>517</v>
      </c>
      <c r="B10" s="227">
        <v>2398</v>
      </c>
      <c r="C10" s="229">
        <v>193</v>
      </c>
      <c r="D10" s="229">
        <v>106</v>
      </c>
      <c r="E10" s="229">
        <v>246</v>
      </c>
      <c r="F10" s="229">
        <v>1052</v>
      </c>
      <c r="G10" s="229">
        <v>259</v>
      </c>
      <c r="H10" s="229">
        <v>84</v>
      </c>
      <c r="I10" s="229">
        <v>130</v>
      </c>
      <c r="J10" s="229">
        <v>112</v>
      </c>
      <c r="K10" s="229">
        <v>17</v>
      </c>
      <c r="L10" s="229">
        <v>51</v>
      </c>
      <c r="M10" s="229">
        <v>57</v>
      </c>
      <c r="N10" s="229">
        <v>91</v>
      </c>
      <c r="P10" s="182"/>
      <c r="Q10" s="271"/>
      <c r="R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</row>
    <row r="11" spans="1:30" ht="22.5" x14ac:dyDescent="0.2">
      <c r="A11" s="136" t="s">
        <v>540</v>
      </c>
      <c r="B11" s="227">
        <v>192</v>
      </c>
      <c r="C11" s="229">
        <v>8</v>
      </c>
      <c r="D11" s="229">
        <v>49</v>
      </c>
      <c r="E11" s="229">
        <v>2</v>
      </c>
      <c r="F11" s="229">
        <v>54</v>
      </c>
      <c r="G11" s="229" t="s">
        <v>263</v>
      </c>
      <c r="H11" s="229" t="s">
        <v>263</v>
      </c>
      <c r="I11" s="229">
        <v>14</v>
      </c>
      <c r="J11" s="229" t="s">
        <v>263</v>
      </c>
      <c r="K11" s="229">
        <v>62</v>
      </c>
      <c r="L11" s="229" t="s">
        <v>263</v>
      </c>
      <c r="M11" s="229" t="s">
        <v>263</v>
      </c>
      <c r="N11" s="229">
        <v>3</v>
      </c>
      <c r="P11" s="182"/>
      <c r="Q11" s="271"/>
      <c r="R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</row>
    <row r="12" spans="1:30" x14ac:dyDescent="0.2">
      <c r="A12" s="136" t="s">
        <v>539</v>
      </c>
      <c r="B12" s="227">
        <v>179</v>
      </c>
      <c r="C12" s="229">
        <v>15</v>
      </c>
      <c r="D12" s="229">
        <v>27</v>
      </c>
      <c r="E12" s="229">
        <v>34</v>
      </c>
      <c r="F12" s="229">
        <v>18</v>
      </c>
      <c r="G12" s="229">
        <v>22</v>
      </c>
      <c r="H12" s="229">
        <v>10</v>
      </c>
      <c r="I12" s="229">
        <v>7</v>
      </c>
      <c r="J12" s="229" t="s">
        <v>263</v>
      </c>
      <c r="K12" s="229" t="s">
        <v>263</v>
      </c>
      <c r="L12" s="229" t="s">
        <v>263</v>
      </c>
      <c r="M12" s="229">
        <v>15</v>
      </c>
      <c r="N12" s="229">
        <v>31</v>
      </c>
      <c r="P12" s="182"/>
      <c r="Q12" s="271"/>
      <c r="R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</row>
    <row r="13" spans="1:30" ht="22.5" x14ac:dyDescent="0.2">
      <c r="A13" s="136" t="s">
        <v>586</v>
      </c>
      <c r="B13" s="227">
        <v>17</v>
      </c>
      <c r="C13" s="229" t="s">
        <v>263</v>
      </c>
      <c r="D13" s="229" t="s">
        <v>263</v>
      </c>
      <c r="E13" s="229" t="s">
        <v>263</v>
      </c>
      <c r="F13" s="229">
        <v>9</v>
      </c>
      <c r="G13" s="229" t="s">
        <v>263</v>
      </c>
      <c r="H13" s="229" t="s">
        <v>263</v>
      </c>
      <c r="I13" s="229" t="s">
        <v>263</v>
      </c>
      <c r="J13" s="229">
        <v>8</v>
      </c>
      <c r="K13" s="229" t="s">
        <v>263</v>
      </c>
      <c r="L13" s="229" t="s">
        <v>263</v>
      </c>
      <c r="M13" s="229" t="s">
        <v>263</v>
      </c>
      <c r="N13" s="229" t="s">
        <v>263</v>
      </c>
      <c r="P13" s="182"/>
      <c r="Q13" s="271"/>
      <c r="R13" s="182"/>
      <c r="T13" s="182"/>
      <c r="U13" s="182"/>
      <c r="V13" s="182"/>
      <c r="W13" s="182"/>
      <c r="X13" s="182"/>
      <c r="Y13" s="182"/>
      <c r="Z13" s="182"/>
      <c r="AA13" s="182"/>
      <c r="AB13" s="182"/>
      <c r="AC13" s="182"/>
      <c r="AD13" s="182"/>
    </row>
    <row r="14" spans="1:30" x14ac:dyDescent="0.2">
      <c r="A14" s="136" t="s">
        <v>548</v>
      </c>
      <c r="B14" s="227">
        <v>529</v>
      </c>
      <c r="C14" s="229">
        <v>88</v>
      </c>
      <c r="D14" s="229">
        <v>27</v>
      </c>
      <c r="E14" s="229">
        <v>19</v>
      </c>
      <c r="F14" s="229">
        <v>57</v>
      </c>
      <c r="G14" s="229">
        <v>59</v>
      </c>
      <c r="H14" s="229">
        <v>103</v>
      </c>
      <c r="I14" s="229">
        <v>16</v>
      </c>
      <c r="J14" s="229">
        <v>13</v>
      </c>
      <c r="K14" s="229">
        <v>40</v>
      </c>
      <c r="L14" s="229">
        <v>31</v>
      </c>
      <c r="M14" s="229">
        <v>20</v>
      </c>
      <c r="N14" s="229">
        <v>56</v>
      </c>
      <c r="P14" s="182"/>
      <c r="Q14" s="271"/>
      <c r="R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</row>
    <row r="15" spans="1:30" x14ac:dyDescent="0.2">
      <c r="A15" s="136" t="s">
        <v>549</v>
      </c>
      <c r="B15" s="227">
        <v>64</v>
      </c>
      <c r="C15" s="229">
        <v>16</v>
      </c>
      <c r="D15" s="229">
        <v>2</v>
      </c>
      <c r="E15" s="229" t="s">
        <v>263</v>
      </c>
      <c r="F15" s="229">
        <v>17</v>
      </c>
      <c r="G15" s="229">
        <v>4</v>
      </c>
      <c r="H15" s="229">
        <v>6</v>
      </c>
      <c r="I15" s="229">
        <v>2</v>
      </c>
      <c r="J15" s="229" t="s">
        <v>263</v>
      </c>
      <c r="K15" s="229" t="s">
        <v>263</v>
      </c>
      <c r="L15" s="229">
        <v>2</v>
      </c>
      <c r="M15" s="229">
        <v>1</v>
      </c>
      <c r="N15" s="229">
        <v>14</v>
      </c>
      <c r="P15" s="182"/>
      <c r="Q15" s="271"/>
      <c r="R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</row>
    <row r="16" spans="1:30" ht="22.5" x14ac:dyDescent="0.2">
      <c r="A16" s="136" t="s">
        <v>527</v>
      </c>
      <c r="B16" s="227">
        <v>2</v>
      </c>
      <c r="C16" s="229">
        <v>1</v>
      </c>
      <c r="D16" s="229" t="s">
        <v>263</v>
      </c>
      <c r="E16" s="229" t="s">
        <v>263</v>
      </c>
      <c r="F16" s="229" t="s">
        <v>263</v>
      </c>
      <c r="G16" s="229" t="s">
        <v>263</v>
      </c>
      <c r="H16" s="229" t="s">
        <v>263</v>
      </c>
      <c r="I16" s="229">
        <v>1</v>
      </c>
      <c r="J16" s="229" t="s">
        <v>263</v>
      </c>
      <c r="K16" s="229" t="s">
        <v>263</v>
      </c>
      <c r="L16" s="229" t="s">
        <v>263</v>
      </c>
      <c r="M16" s="229" t="s">
        <v>263</v>
      </c>
      <c r="N16" s="229" t="s">
        <v>263</v>
      </c>
      <c r="P16" s="182"/>
      <c r="Q16" s="271"/>
      <c r="R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</row>
    <row r="17" spans="1:30" x14ac:dyDescent="0.2">
      <c r="A17" s="136" t="s">
        <v>541</v>
      </c>
      <c r="B17" s="227">
        <v>217</v>
      </c>
      <c r="C17" s="229">
        <v>15</v>
      </c>
      <c r="D17" s="229">
        <v>9</v>
      </c>
      <c r="E17" s="229">
        <v>15</v>
      </c>
      <c r="F17" s="229">
        <v>30</v>
      </c>
      <c r="G17" s="229">
        <v>36</v>
      </c>
      <c r="H17" s="229">
        <v>28</v>
      </c>
      <c r="I17" s="229">
        <v>7</v>
      </c>
      <c r="J17" s="229">
        <v>16</v>
      </c>
      <c r="K17" s="229">
        <v>23</v>
      </c>
      <c r="L17" s="229">
        <v>10</v>
      </c>
      <c r="M17" s="229">
        <v>3</v>
      </c>
      <c r="N17" s="229">
        <v>25</v>
      </c>
      <c r="P17" s="182"/>
      <c r="Q17" s="271"/>
      <c r="R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</row>
    <row r="18" spans="1:30" x14ac:dyDescent="0.2">
      <c r="A18" s="136" t="s">
        <v>473</v>
      </c>
      <c r="B18" s="227">
        <v>103</v>
      </c>
      <c r="C18" s="229">
        <v>3</v>
      </c>
      <c r="D18" s="229">
        <v>7</v>
      </c>
      <c r="E18" s="229">
        <v>1</v>
      </c>
      <c r="F18" s="229">
        <v>29</v>
      </c>
      <c r="G18" s="229">
        <v>13</v>
      </c>
      <c r="H18" s="229">
        <v>21</v>
      </c>
      <c r="I18" s="229" t="s">
        <v>263</v>
      </c>
      <c r="J18" s="229">
        <v>17</v>
      </c>
      <c r="K18" s="229">
        <v>1</v>
      </c>
      <c r="L18" s="229">
        <v>3</v>
      </c>
      <c r="M18" s="229">
        <v>4</v>
      </c>
      <c r="N18" s="229">
        <v>4</v>
      </c>
      <c r="O18" s="182"/>
      <c r="P18" s="182"/>
      <c r="Q18" s="271"/>
      <c r="R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82"/>
      <c r="AD18" s="182"/>
    </row>
    <row r="19" spans="1:30" x14ac:dyDescent="0.2">
      <c r="A19" s="134" t="s">
        <v>268</v>
      </c>
      <c r="B19" s="227"/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P19" s="182"/>
      <c r="Q19" s="271"/>
      <c r="R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</row>
    <row r="20" spans="1:30" x14ac:dyDescent="0.2">
      <c r="A20" s="136" t="s">
        <v>583</v>
      </c>
      <c r="B20" s="227">
        <v>80</v>
      </c>
      <c r="C20" s="229">
        <v>10</v>
      </c>
      <c r="D20" s="229">
        <v>3</v>
      </c>
      <c r="E20" s="229">
        <v>5</v>
      </c>
      <c r="F20" s="229">
        <v>16</v>
      </c>
      <c r="G20" s="229">
        <v>9</v>
      </c>
      <c r="H20" s="229">
        <v>6</v>
      </c>
      <c r="I20" s="229" t="s">
        <v>263</v>
      </c>
      <c r="J20" s="229">
        <v>7</v>
      </c>
      <c r="K20" s="229">
        <v>10</v>
      </c>
      <c r="L20" s="229">
        <v>4</v>
      </c>
      <c r="M20" s="229">
        <v>2</v>
      </c>
      <c r="N20" s="229">
        <v>8</v>
      </c>
      <c r="P20" s="182"/>
      <c r="Q20" s="271"/>
      <c r="R20" s="182"/>
      <c r="T20" s="182"/>
      <c r="U20" s="182"/>
      <c r="V20" s="182"/>
      <c r="W20" s="182"/>
      <c r="X20" s="182"/>
      <c r="Y20" s="182"/>
      <c r="Z20" s="182"/>
      <c r="AA20" s="182"/>
      <c r="AB20" s="182"/>
      <c r="AC20" s="182"/>
      <c r="AD20" s="182"/>
    </row>
    <row r="21" spans="1:30" x14ac:dyDescent="0.2">
      <c r="A21" s="136" t="s">
        <v>550</v>
      </c>
      <c r="B21" s="227">
        <v>1950</v>
      </c>
      <c r="C21" s="229">
        <v>223</v>
      </c>
      <c r="D21" s="229">
        <v>119</v>
      </c>
      <c r="E21" s="229">
        <v>173</v>
      </c>
      <c r="F21" s="229">
        <v>494</v>
      </c>
      <c r="G21" s="229">
        <v>216</v>
      </c>
      <c r="H21" s="229">
        <v>143</v>
      </c>
      <c r="I21" s="229">
        <v>76</v>
      </c>
      <c r="J21" s="229">
        <v>88</v>
      </c>
      <c r="K21" s="229">
        <v>101</v>
      </c>
      <c r="L21" s="229">
        <v>73</v>
      </c>
      <c r="M21" s="229">
        <v>66</v>
      </c>
      <c r="N21" s="229">
        <v>178</v>
      </c>
      <c r="P21" s="182"/>
      <c r="Q21" s="271"/>
      <c r="R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2"/>
      <c r="AD21" s="182"/>
    </row>
    <row r="22" spans="1:30" x14ac:dyDescent="0.2">
      <c r="A22" s="134" t="s">
        <v>269</v>
      </c>
      <c r="B22" s="227"/>
      <c r="C22" s="229"/>
      <c r="D22" s="229"/>
      <c r="E22" s="229"/>
      <c r="F22" s="229"/>
      <c r="G22" s="229"/>
      <c r="H22" s="229"/>
      <c r="I22" s="229"/>
      <c r="J22" s="229"/>
      <c r="K22" s="229"/>
      <c r="L22" s="229"/>
      <c r="M22" s="229"/>
      <c r="N22" s="229"/>
      <c r="P22" s="182"/>
      <c r="Q22" s="270"/>
      <c r="R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</row>
    <row r="23" spans="1:30" x14ac:dyDescent="0.2">
      <c r="A23" s="136" t="s">
        <v>270</v>
      </c>
      <c r="B23" s="227">
        <v>1910</v>
      </c>
      <c r="C23" s="229">
        <v>289</v>
      </c>
      <c r="D23" s="229">
        <v>164</v>
      </c>
      <c r="E23" s="229">
        <v>89</v>
      </c>
      <c r="F23" s="229">
        <v>319</v>
      </c>
      <c r="G23" s="229">
        <v>223</v>
      </c>
      <c r="H23" s="229">
        <v>272</v>
      </c>
      <c r="I23" s="229">
        <v>57</v>
      </c>
      <c r="J23" s="229">
        <v>117</v>
      </c>
      <c r="K23" s="229">
        <v>91</v>
      </c>
      <c r="L23" s="229">
        <v>78</v>
      </c>
      <c r="M23" s="229">
        <v>66</v>
      </c>
      <c r="N23" s="229">
        <v>145</v>
      </c>
    </row>
    <row r="24" spans="1:30" x14ac:dyDescent="0.2">
      <c r="A24" s="136" t="s">
        <v>556</v>
      </c>
      <c r="B24" s="227">
        <v>59</v>
      </c>
      <c r="C24" s="229">
        <v>2</v>
      </c>
      <c r="D24" s="229">
        <v>2</v>
      </c>
      <c r="E24" s="229" t="s">
        <v>263</v>
      </c>
      <c r="F24" s="229">
        <v>5</v>
      </c>
      <c r="G24" s="229">
        <v>13</v>
      </c>
      <c r="H24" s="229">
        <v>21</v>
      </c>
      <c r="I24" s="229">
        <v>1</v>
      </c>
      <c r="J24" s="229" t="s">
        <v>263</v>
      </c>
      <c r="K24" s="229">
        <v>4</v>
      </c>
      <c r="L24" s="229">
        <v>8</v>
      </c>
      <c r="M24" s="229" t="s">
        <v>263</v>
      </c>
      <c r="N24" s="229">
        <v>3</v>
      </c>
    </row>
    <row r="25" spans="1:30" ht="22.5" x14ac:dyDescent="0.2">
      <c r="A25" s="205" t="s">
        <v>604</v>
      </c>
      <c r="B25" s="230">
        <v>5</v>
      </c>
      <c r="C25" s="231" t="s">
        <v>263</v>
      </c>
      <c r="D25" s="231" t="s">
        <v>263</v>
      </c>
      <c r="E25" s="231" t="s">
        <v>263</v>
      </c>
      <c r="F25" s="231" t="s">
        <v>263</v>
      </c>
      <c r="G25" s="231" t="s">
        <v>263</v>
      </c>
      <c r="H25" s="231">
        <v>4</v>
      </c>
      <c r="I25" s="231" t="s">
        <v>263</v>
      </c>
      <c r="J25" s="231" t="s">
        <v>263</v>
      </c>
      <c r="K25" s="231">
        <v>1</v>
      </c>
      <c r="L25" s="231" t="s">
        <v>263</v>
      </c>
      <c r="M25" s="231" t="s">
        <v>263</v>
      </c>
      <c r="N25" s="231" t="s">
        <v>263</v>
      </c>
    </row>
    <row r="27" spans="1:30" x14ac:dyDescent="0.2">
      <c r="A27" s="65" t="s">
        <v>146</v>
      </c>
      <c r="H27" s="182"/>
    </row>
  </sheetData>
  <mergeCells count="2">
    <mergeCell ref="A3:A4"/>
    <mergeCell ref="B3:N3"/>
  </mergeCells>
  <hyperlinks>
    <hyperlink ref="A27" location="Kazalo!A1" display="nazaj na kazalo" xr:uid="{C15FF036-235F-4FEF-A5C2-3895EA36222C}"/>
  </hyperlinks>
  <pageMargins left="0.7" right="0.7" top="0.75" bottom="0.75" header="0.3" footer="0.3"/>
  <pageSetup paperSize="9" scale="38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AD31"/>
  <sheetViews>
    <sheetView showGridLines="0" tabSelected="1" zoomScaleNormal="100" workbookViewId="0"/>
  </sheetViews>
  <sheetFormatPr defaultColWidth="9.140625" defaultRowHeight="12.75" x14ac:dyDescent="0.2"/>
  <cols>
    <col min="1" max="1" width="39.140625" style="214" customWidth="1"/>
    <col min="2" max="2" width="7.5703125" style="214" customWidth="1"/>
    <col min="3" max="14" width="5.7109375" style="214" customWidth="1"/>
    <col min="15" max="15" width="6.5703125" style="214" customWidth="1"/>
    <col min="16" max="16" width="11" style="214" customWidth="1"/>
    <col min="17" max="25" width="7" style="214" customWidth="1"/>
    <col min="26" max="26" width="9.140625" style="214"/>
    <col min="27" max="31" width="7" style="214" customWidth="1"/>
    <col min="32" max="16384" width="9.140625" style="214"/>
  </cols>
  <sheetData>
    <row r="1" spans="1:14" x14ac:dyDescent="0.2">
      <c r="A1" s="9" t="s">
        <v>598</v>
      </c>
    </row>
    <row r="3" spans="1:14" ht="15" customHeight="1" x14ac:dyDescent="0.2">
      <c r="A3" s="9" t="s">
        <v>598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</row>
    <row r="4" spans="1:14" ht="15" customHeight="1" x14ac:dyDescent="0.2">
      <c r="A4" s="257"/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</row>
    <row r="5" spans="1:14" ht="13.5" customHeight="1" x14ac:dyDescent="0.2">
      <c r="A5" s="381" t="s">
        <v>264</v>
      </c>
      <c r="B5" s="379" t="s">
        <v>265</v>
      </c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</row>
    <row r="6" spans="1:14" ht="13.5" customHeight="1" x14ac:dyDescent="0.2">
      <c r="A6" s="382"/>
      <c r="B6" s="226" t="s">
        <v>248</v>
      </c>
      <c r="C6" s="132" t="s">
        <v>251</v>
      </c>
      <c r="D6" s="132" t="s">
        <v>252</v>
      </c>
      <c r="E6" s="132" t="s">
        <v>253</v>
      </c>
      <c r="F6" s="132" t="s">
        <v>254</v>
      </c>
      <c r="G6" s="132" t="s">
        <v>255</v>
      </c>
      <c r="H6" s="132" t="s">
        <v>256</v>
      </c>
      <c r="I6" s="132" t="s">
        <v>257</v>
      </c>
      <c r="J6" s="132" t="s">
        <v>258</v>
      </c>
      <c r="K6" s="132" t="s">
        <v>259</v>
      </c>
      <c r="L6" s="132" t="s">
        <v>260</v>
      </c>
      <c r="M6" s="132" t="s">
        <v>261</v>
      </c>
      <c r="N6" s="132" t="s">
        <v>262</v>
      </c>
    </row>
    <row r="7" spans="1:14" ht="13.5" customHeight="1" x14ac:dyDescent="0.2">
      <c r="A7" s="131" t="s">
        <v>266</v>
      </c>
      <c r="B7" s="244">
        <v>8819</v>
      </c>
      <c r="C7" s="228">
        <v>1088</v>
      </c>
      <c r="D7" s="228">
        <v>534</v>
      </c>
      <c r="E7" s="228">
        <v>680</v>
      </c>
      <c r="F7" s="228">
        <v>2228</v>
      </c>
      <c r="G7" s="228">
        <v>1016</v>
      </c>
      <c r="H7" s="228">
        <v>784</v>
      </c>
      <c r="I7" s="228">
        <v>332</v>
      </c>
      <c r="J7" s="228">
        <v>455</v>
      </c>
      <c r="K7" s="228">
        <v>322</v>
      </c>
      <c r="L7" s="228">
        <v>361</v>
      </c>
      <c r="M7" s="228">
        <v>275</v>
      </c>
      <c r="N7" s="228">
        <v>744</v>
      </c>
    </row>
    <row r="8" spans="1:14" x14ac:dyDescent="0.2">
      <c r="A8" s="133"/>
      <c r="B8" s="244"/>
      <c r="C8" s="229"/>
      <c r="D8" s="229"/>
      <c r="E8" s="229"/>
      <c r="F8" s="229"/>
      <c r="G8" s="229"/>
      <c r="H8" s="229"/>
      <c r="I8" s="229"/>
      <c r="J8" s="229"/>
      <c r="K8" s="229"/>
      <c r="L8" s="229"/>
      <c r="M8" s="229"/>
      <c r="N8" s="229"/>
    </row>
    <row r="9" spans="1:14" s="257" customFormat="1" x14ac:dyDescent="0.2">
      <c r="A9" s="134" t="s">
        <v>267</v>
      </c>
      <c r="B9" s="244"/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29"/>
    </row>
    <row r="10" spans="1:14" s="257" customFormat="1" ht="22.5" x14ac:dyDescent="0.2">
      <c r="A10" s="135" t="s">
        <v>547</v>
      </c>
      <c r="B10" s="244">
        <v>388</v>
      </c>
      <c r="C10" s="229">
        <v>77</v>
      </c>
      <c r="D10" s="229">
        <v>8</v>
      </c>
      <c r="E10" s="229">
        <v>15</v>
      </c>
      <c r="F10" s="229">
        <v>43</v>
      </c>
      <c r="G10" s="229">
        <v>74</v>
      </c>
      <c r="H10" s="229">
        <v>53</v>
      </c>
      <c r="I10" s="229">
        <v>10</v>
      </c>
      <c r="J10" s="229">
        <v>17</v>
      </c>
      <c r="K10" s="229">
        <v>11</v>
      </c>
      <c r="L10" s="229">
        <v>18</v>
      </c>
      <c r="M10" s="229">
        <v>13</v>
      </c>
      <c r="N10" s="229">
        <v>49</v>
      </c>
    </row>
    <row r="11" spans="1:14" s="257" customFormat="1" x14ac:dyDescent="0.2">
      <c r="A11" s="135" t="s">
        <v>580</v>
      </c>
      <c r="B11" s="244">
        <v>123</v>
      </c>
      <c r="C11" s="229">
        <v>23</v>
      </c>
      <c r="D11" s="229" t="s">
        <v>263</v>
      </c>
      <c r="E11" s="229">
        <v>5</v>
      </c>
      <c r="F11" s="229">
        <v>63</v>
      </c>
      <c r="G11" s="229">
        <v>5</v>
      </c>
      <c r="H11" s="229">
        <v>6</v>
      </c>
      <c r="I11" s="229" t="s">
        <v>263</v>
      </c>
      <c r="J11" s="229">
        <v>8</v>
      </c>
      <c r="K11" s="229">
        <v>1</v>
      </c>
      <c r="L11" s="229">
        <v>1</v>
      </c>
      <c r="M11" s="229">
        <v>3</v>
      </c>
      <c r="N11" s="229">
        <v>8</v>
      </c>
    </row>
    <row r="12" spans="1:14" s="257" customFormat="1" ht="22.5" x14ac:dyDescent="0.2">
      <c r="A12" s="135" t="s">
        <v>517</v>
      </c>
      <c r="B12" s="244">
        <v>1230</v>
      </c>
      <c r="C12" s="229">
        <v>133</v>
      </c>
      <c r="D12" s="229">
        <v>29</v>
      </c>
      <c r="E12" s="229">
        <v>115</v>
      </c>
      <c r="F12" s="229">
        <v>499</v>
      </c>
      <c r="G12" s="229">
        <v>167</v>
      </c>
      <c r="H12" s="229">
        <v>47</v>
      </c>
      <c r="I12" s="229">
        <v>65</v>
      </c>
      <c r="J12" s="229">
        <v>60</v>
      </c>
      <c r="K12" s="229">
        <v>12</v>
      </c>
      <c r="L12" s="229">
        <v>25</v>
      </c>
      <c r="M12" s="229">
        <v>20</v>
      </c>
      <c r="N12" s="229">
        <v>58</v>
      </c>
    </row>
    <row r="13" spans="1:14" s="257" customFormat="1" ht="22.5" x14ac:dyDescent="0.2">
      <c r="A13" s="135" t="s">
        <v>540</v>
      </c>
      <c r="B13" s="244">
        <v>81</v>
      </c>
      <c r="C13" s="229">
        <v>8</v>
      </c>
      <c r="D13" s="229">
        <v>37</v>
      </c>
      <c r="E13" s="229" t="s">
        <v>263</v>
      </c>
      <c r="F13" s="229">
        <v>8</v>
      </c>
      <c r="G13" s="229" t="s">
        <v>263</v>
      </c>
      <c r="H13" s="229" t="s">
        <v>263</v>
      </c>
      <c r="I13" s="229">
        <v>11</v>
      </c>
      <c r="J13" s="229" t="s">
        <v>263</v>
      </c>
      <c r="K13" s="229">
        <v>12</v>
      </c>
      <c r="L13" s="229" t="s">
        <v>263</v>
      </c>
      <c r="M13" s="229" t="s">
        <v>263</v>
      </c>
      <c r="N13" s="229">
        <v>5</v>
      </c>
    </row>
    <row r="14" spans="1:14" s="257" customFormat="1" x14ac:dyDescent="0.2">
      <c r="A14" s="135" t="s">
        <v>539</v>
      </c>
      <c r="B14" s="244">
        <v>238</v>
      </c>
      <c r="C14" s="229">
        <v>16</v>
      </c>
      <c r="D14" s="229">
        <v>42</v>
      </c>
      <c r="E14" s="229">
        <v>39</v>
      </c>
      <c r="F14" s="229">
        <v>22</v>
      </c>
      <c r="G14" s="229">
        <v>24</v>
      </c>
      <c r="H14" s="229">
        <v>19</v>
      </c>
      <c r="I14" s="229">
        <v>22</v>
      </c>
      <c r="J14" s="229" t="s">
        <v>263</v>
      </c>
      <c r="K14" s="229" t="s">
        <v>263</v>
      </c>
      <c r="L14" s="229" t="s">
        <v>263</v>
      </c>
      <c r="M14" s="229">
        <v>17</v>
      </c>
      <c r="N14" s="229">
        <v>37</v>
      </c>
    </row>
    <row r="15" spans="1:14" s="257" customFormat="1" ht="22.5" x14ac:dyDescent="0.2">
      <c r="A15" s="135" t="s">
        <v>586</v>
      </c>
      <c r="B15" s="244">
        <v>16</v>
      </c>
      <c r="C15" s="229" t="s">
        <v>263</v>
      </c>
      <c r="D15" s="229" t="s">
        <v>263</v>
      </c>
      <c r="E15" s="229" t="s">
        <v>263</v>
      </c>
      <c r="F15" s="229">
        <v>9</v>
      </c>
      <c r="G15" s="229" t="s">
        <v>263</v>
      </c>
      <c r="H15" s="229" t="s">
        <v>263</v>
      </c>
      <c r="I15" s="229" t="s">
        <v>263</v>
      </c>
      <c r="J15" s="229">
        <v>7</v>
      </c>
      <c r="K15" s="229" t="s">
        <v>263</v>
      </c>
      <c r="L15" s="229" t="s">
        <v>263</v>
      </c>
      <c r="M15" s="229" t="s">
        <v>263</v>
      </c>
      <c r="N15" s="229" t="s">
        <v>263</v>
      </c>
    </row>
    <row r="16" spans="1:14" s="257" customFormat="1" x14ac:dyDescent="0.2">
      <c r="A16" s="135" t="s">
        <v>548</v>
      </c>
      <c r="B16" s="244">
        <v>341</v>
      </c>
      <c r="C16" s="229">
        <v>65</v>
      </c>
      <c r="D16" s="229">
        <v>21</v>
      </c>
      <c r="E16" s="229">
        <v>14</v>
      </c>
      <c r="F16" s="229">
        <v>34</v>
      </c>
      <c r="G16" s="229">
        <v>33</v>
      </c>
      <c r="H16" s="229">
        <v>69</v>
      </c>
      <c r="I16" s="229">
        <v>10</v>
      </c>
      <c r="J16" s="229">
        <v>6</v>
      </c>
      <c r="K16" s="229">
        <v>21</v>
      </c>
      <c r="L16" s="229">
        <v>17</v>
      </c>
      <c r="M16" s="229">
        <v>14</v>
      </c>
      <c r="N16" s="229">
        <v>37</v>
      </c>
    </row>
    <row r="17" spans="1:30" s="257" customFormat="1" x14ac:dyDescent="0.2">
      <c r="A17" s="135" t="s">
        <v>549</v>
      </c>
      <c r="B17" s="244">
        <v>35</v>
      </c>
      <c r="C17" s="229">
        <v>8</v>
      </c>
      <c r="D17" s="229">
        <v>1</v>
      </c>
      <c r="E17" s="229" t="s">
        <v>263</v>
      </c>
      <c r="F17" s="229">
        <v>8</v>
      </c>
      <c r="G17" s="229">
        <v>3</v>
      </c>
      <c r="H17" s="229">
        <v>4</v>
      </c>
      <c r="I17" s="229" t="s">
        <v>263</v>
      </c>
      <c r="J17" s="229" t="s">
        <v>263</v>
      </c>
      <c r="K17" s="229" t="s">
        <v>263</v>
      </c>
      <c r="L17" s="229" t="s">
        <v>263</v>
      </c>
      <c r="M17" s="229">
        <v>1</v>
      </c>
      <c r="N17" s="229">
        <v>10</v>
      </c>
    </row>
    <row r="18" spans="1:30" s="243" customFormat="1" ht="22.5" x14ac:dyDescent="0.2">
      <c r="A18" s="135" t="s">
        <v>527</v>
      </c>
      <c r="B18" s="244">
        <v>3</v>
      </c>
      <c r="C18" s="229">
        <v>1</v>
      </c>
      <c r="D18" s="229" t="s">
        <v>263</v>
      </c>
      <c r="E18" s="229" t="s">
        <v>263</v>
      </c>
      <c r="F18" s="229">
        <v>1</v>
      </c>
      <c r="G18" s="229" t="s">
        <v>263</v>
      </c>
      <c r="H18" s="229" t="s">
        <v>263</v>
      </c>
      <c r="I18" s="229">
        <v>1</v>
      </c>
      <c r="J18" s="229" t="s">
        <v>263</v>
      </c>
      <c r="K18" s="229" t="s">
        <v>263</v>
      </c>
      <c r="L18" s="229" t="s">
        <v>263</v>
      </c>
      <c r="M18" s="229" t="s">
        <v>263</v>
      </c>
      <c r="N18" s="229" t="s">
        <v>263</v>
      </c>
      <c r="P18" s="257"/>
      <c r="Q18" s="257"/>
      <c r="R18" s="257"/>
      <c r="S18" s="257"/>
      <c r="T18" s="257"/>
      <c r="V18" s="257"/>
      <c r="W18" s="257"/>
      <c r="X18" s="257"/>
      <c r="Y18" s="257"/>
      <c r="Z18" s="257"/>
      <c r="AA18" s="257"/>
      <c r="AB18" s="257"/>
      <c r="AC18" s="257"/>
      <c r="AD18" s="257"/>
    </row>
    <row r="19" spans="1:30" x14ac:dyDescent="0.2">
      <c r="A19" s="135" t="s">
        <v>541</v>
      </c>
      <c r="B19" s="244">
        <v>55</v>
      </c>
      <c r="C19" s="229">
        <v>4</v>
      </c>
      <c r="D19" s="229">
        <v>3</v>
      </c>
      <c r="E19" s="229">
        <v>2</v>
      </c>
      <c r="F19" s="229">
        <v>9</v>
      </c>
      <c r="G19" s="229">
        <v>10</v>
      </c>
      <c r="H19" s="229">
        <v>7</v>
      </c>
      <c r="I19" s="229">
        <v>1</v>
      </c>
      <c r="J19" s="229">
        <v>3</v>
      </c>
      <c r="K19" s="229">
        <v>4</v>
      </c>
      <c r="L19" s="229">
        <v>3</v>
      </c>
      <c r="M19" s="229">
        <v>1</v>
      </c>
      <c r="N19" s="229">
        <v>8</v>
      </c>
      <c r="P19" s="257"/>
      <c r="Q19" s="257"/>
      <c r="R19" s="257"/>
      <c r="S19" s="257"/>
      <c r="T19" s="257"/>
      <c r="V19" s="257"/>
      <c r="W19" s="257"/>
      <c r="X19" s="257"/>
      <c r="Y19" s="257"/>
      <c r="Z19" s="257"/>
      <c r="AA19" s="257"/>
      <c r="AB19" s="257"/>
      <c r="AC19" s="257"/>
      <c r="AD19" s="257"/>
    </row>
    <row r="20" spans="1:30" x14ac:dyDescent="0.2">
      <c r="A20" s="135" t="s">
        <v>473</v>
      </c>
      <c r="B20" s="244">
        <v>343</v>
      </c>
      <c r="C20" s="229">
        <v>14</v>
      </c>
      <c r="D20" s="229">
        <v>12</v>
      </c>
      <c r="E20" s="229">
        <v>8</v>
      </c>
      <c r="F20" s="229">
        <v>128</v>
      </c>
      <c r="G20" s="229">
        <v>23</v>
      </c>
      <c r="H20" s="229">
        <v>32</v>
      </c>
      <c r="I20" s="229">
        <v>2</v>
      </c>
      <c r="J20" s="229">
        <v>44</v>
      </c>
      <c r="K20" s="229">
        <v>5</v>
      </c>
      <c r="L20" s="229">
        <v>58</v>
      </c>
      <c r="M20" s="229">
        <v>7</v>
      </c>
      <c r="N20" s="229">
        <v>10</v>
      </c>
    </row>
    <row r="21" spans="1:30" s="257" customFormat="1" x14ac:dyDescent="0.2">
      <c r="A21" s="134" t="s">
        <v>268</v>
      </c>
      <c r="B21" s="227"/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</row>
    <row r="22" spans="1:30" s="257" customFormat="1" x14ac:dyDescent="0.2">
      <c r="A22" s="136" t="s">
        <v>583</v>
      </c>
      <c r="B22" s="227">
        <v>80</v>
      </c>
      <c r="C22" s="229">
        <v>10</v>
      </c>
      <c r="D22" s="229">
        <v>3</v>
      </c>
      <c r="E22" s="229">
        <v>5</v>
      </c>
      <c r="F22" s="229">
        <v>16</v>
      </c>
      <c r="G22" s="229">
        <v>9</v>
      </c>
      <c r="H22" s="229">
        <v>6</v>
      </c>
      <c r="I22" s="229" t="s">
        <v>263</v>
      </c>
      <c r="J22" s="229">
        <v>7</v>
      </c>
      <c r="K22" s="229">
        <v>10</v>
      </c>
      <c r="L22" s="229">
        <v>4</v>
      </c>
      <c r="M22" s="229">
        <v>2</v>
      </c>
      <c r="N22" s="229">
        <v>8</v>
      </c>
      <c r="P22" s="214"/>
      <c r="Q22" s="214"/>
      <c r="R22" s="214"/>
      <c r="S22" s="214"/>
      <c r="T22" s="214"/>
      <c r="V22" s="214"/>
      <c r="W22" s="214"/>
      <c r="X22" s="214"/>
      <c r="Y22" s="214"/>
      <c r="Z22" s="214"/>
      <c r="AA22" s="214"/>
      <c r="AB22" s="214"/>
      <c r="AC22" s="214"/>
      <c r="AD22" s="214"/>
    </row>
    <row r="23" spans="1:30" ht="13.5" customHeight="1" x14ac:dyDescent="0.2">
      <c r="A23" s="136" t="s">
        <v>550</v>
      </c>
      <c r="B23" s="227">
        <v>3167</v>
      </c>
      <c r="C23" s="229">
        <v>336</v>
      </c>
      <c r="D23" s="229">
        <v>179</v>
      </c>
      <c r="E23" s="229">
        <v>305</v>
      </c>
      <c r="F23" s="229">
        <v>867</v>
      </c>
      <c r="G23" s="229">
        <v>365</v>
      </c>
      <c r="H23" s="229">
        <v>210</v>
      </c>
      <c r="I23" s="229">
        <v>113</v>
      </c>
      <c r="J23" s="229">
        <v>137</v>
      </c>
      <c r="K23" s="229">
        <v>138</v>
      </c>
      <c r="L23" s="229">
        <v>122</v>
      </c>
      <c r="M23" s="229">
        <v>106</v>
      </c>
      <c r="N23" s="229">
        <v>289</v>
      </c>
    </row>
    <row r="24" spans="1:30" s="257" customFormat="1" x14ac:dyDescent="0.2">
      <c r="A24" s="136" t="s">
        <v>534</v>
      </c>
      <c r="B24" s="227">
        <v>959</v>
      </c>
      <c r="C24" s="229">
        <v>139</v>
      </c>
      <c r="D24" s="229">
        <v>43</v>
      </c>
      <c r="E24" s="229">
        <v>103</v>
      </c>
      <c r="F24" s="229">
        <v>240</v>
      </c>
      <c r="G24" s="229">
        <v>98</v>
      </c>
      <c r="H24" s="229">
        <v>49</v>
      </c>
      <c r="I24" s="229">
        <v>49</v>
      </c>
      <c r="J24" s="229">
        <v>55</v>
      </c>
      <c r="K24" s="229">
        <v>25</v>
      </c>
      <c r="L24" s="229">
        <v>38</v>
      </c>
      <c r="M24" s="229">
        <v>33</v>
      </c>
      <c r="N24" s="229">
        <v>87</v>
      </c>
    </row>
    <row r="25" spans="1:30" s="257" customFormat="1" x14ac:dyDescent="0.2">
      <c r="A25" s="134" t="s">
        <v>269</v>
      </c>
      <c r="B25" s="227"/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  <c r="N25" s="229"/>
    </row>
    <row r="26" spans="1:30" s="257" customFormat="1" x14ac:dyDescent="0.2">
      <c r="A26" s="136" t="s">
        <v>270</v>
      </c>
      <c r="B26" s="227">
        <v>1702</v>
      </c>
      <c r="C26" s="229">
        <v>252</v>
      </c>
      <c r="D26" s="229">
        <v>154</v>
      </c>
      <c r="E26" s="229">
        <v>69</v>
      </c>
      <c r="F26" s="229">
        <v>276</v>
      </c>
      <c r="G26" s="229">
        <v>196</v>
      </c>
      <c r="H26" s="229">
        <v>259</v>
      </c>
      <c r="I26" s="229">
        <v>47</v>
      </c>
      <c r="J26" s="229">
        <v>111</v>
      </c>
      <c r="K26" s="229">
        <v>78</v>
      </c>
      <c r="L26" s="229">
        <v>67</v>
      </c>
      <c r="M26" s="229">
        <v>58</v>
      </c>
      <c r="N26" s="229">
        <v>135</v>
      </c>
    </row>
    <row r="27" spans="1:30" ht="13.5" customHeight="1" x14ac:dyDescent="0.2">
      <c r="A27" s="136" t="s">
        <v>556</v>
      </c>
      <c r="B27" s="227">
        <v>53</v>
      </c>
      <c r="C27" s="229">
        <v>2</v>
      </c>
      <c r="D27" s="229">
        <v>2</v>
      </c>
      <c r="E27" s="229" t="s">
        <v>263</v>
      </c>
      <c r="F27" s="229">
        <v>5</v>
      </c>
      <c r="G27" s="229">
        <v>9</v>
      </c>
      <c r="H27" s="229">
        <v>19</v>
      </c>
      <c r="I27" s="229">
        <v>1</v>
      </c>
      <c r="J27" s="229" t="s">
        <v>263</v>
      </c>
      <c r="K27" s="229">
        <v>4</v>
      </c>
      <c r="L27" s="229">
        <v>8</v>
      </c>
      <c r="M27" s="229" t="s">
        <v>263</v>
      </c>
      <c r="N27" s="229">
        <v>3</v>
      </c>
    </row>
    <row r="28" spans="1:30" ht="22.5" x14ac:dyDescent="0.2">
      <c r="A28" s="265" t="s">
        <v>604</v>
      </c>
      <c r="B28" s="230">
        <v>5</v>
      </c>
      <c r="C28" s="231" t="s">
        <v>263</v>
      </c>
      <c r="D28" s="231" t="s">
        <v>263</v>
      </c>
      <c r="E28" s="231" t="s">
        <v>263</v>
      </c>
      <c r="F28" s="231" t="s">
        <v>263</v>
      </c>
      <c r="G28" s="231" t="s">
        <v>263</v>
      </c>
      <c r="H28" s="231">
        <v>4</v>
      </c>
      <c r="I28" s="231" t="s">
        <v>263</v>
      </c>
      <c r="J28" s="231" t="s">
        <v>263</v>
      </c>
      <c r="K28" s="231">
        <v>1</v>
      </c>
      <c r="L28" s="231" t="s">
        <v>263</v>
      </c>
      <c r="M28" s="231" t="s">
        <v>263</v>
      </c>
      <c r="N28" s="231" t="s">
        <v>263</v>
      </c>
    </row>
    <row r="29" spans="1:30" ht="13.5" customHeight="1" x14ac:dyDescent="0.2">
      <c r="A29" s="257"/>
      <c r="B29" s="257"/>
      <c r="C29" s="257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7"/>
    </row>
    <row r="30" spans="1:30" ht="13.5" customHeight="1" x14ac:dyDescent="0.2">
      <c r="A30" s="65" t="s">
        <v>146</v>
      </c>
      <c r="B30" s="257"/>
      <c r="C30" s="257"/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7"/>
    </row>
    <row r="31" spans="1:30" ht="13.5" customHeight="1" x14ac:dyDescent="0.2"/>
  </sheetData>
  <mergeCells count="2">
    <mergeCell ref="A5:A6"/>
    <mergeCell ref="B5:N5"/>
  </mergeCells>
  <hyperlinks>
    <hyperlink ref="A30" location="Kazalo!A1" display="nazaj na kazalo" xr:uid="{B11D962D-231E-40FF-BAC9-9D2A79E7C293}"/>
  </hyperlinks>
  <pageMargins left="0.51181102362204722" right="0.51181102362204722" top="0.74803149606299213" bottom="0.74803149606299213" header="0.31496062992125984" footer="0.31496062992125984"/>
  <pageSetup paperSize="9" scale="4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2"/>
  <dimension ref="A1:P38"/>
  <sheetViews>
    <sheetView showGridLines="0" tabSelected="1" zoomScaleNormal="100" workbookViewId="0"/>
  </sheetViews>
  <sheetFormatPr defaultColWidth="9.140625" defaultRowHeight="15" customHeight="1" x14ac:dyDescent="0.2"/>
  <cols>
    <col min="1" max="1" width="34.85546875" style="6" customWidth="1"/>
    <col min="2" max="3" width="7.85546875" style="6" customWidth="1"/>
    <col min="4" max="4" width="9.5703125" style="6" bestFit="1" customWidth="1"/>
    <col min="5" max="5" width="9.28515625" style="10" customWidth="1"/>
    <col min="6" max="7" width="8" style="6" customWidth="1"/>
    <col min="8" max="8" width="10" style="6" bestFit="1" customWidth="1"/>
    <col min="9" max="9" width="8.28515625" style="6" customWidth="1"/>
    <col min="10" max="10" width="9.140625" style="6" customWidth="1"/>
    <col min="11" max="11" width="8.7109375" style="6" hidden="1" customWidth="1"/>
    <col min="12" max="13" width="6.5703125" style="6" hidden="1" customWidth="1"/>
    <col min="14" max="14" width="9.140625" style="6" customWidth="1"/>
    <col min="15" max="16384" width="9.140625" style="6"/>
  </cols>
  <sheetData>
    <row r="1" spans="1:16" ht="15" customHeight="1" x14ac:dyDescent="0.2">
      <c r="A1" s="9" t="s">
        <v>147</v>
      </c>
      <c r="B1" s="1"/>
      <c r="C1" s="1"/>
      <c r="D1" s="1"/>
      <c r="E1" s="61"/>
      <c r="F1" s="1"/>
      <c r="G1" s="1"/>
      <c r="H1" s="1"/>
      <c r="I1" s="1"/>
      <c r="J1" s="1"/>
      <c r="K1" s="240"/>
      <c r="L1" s="240"/>
      <c r="M1" s="1"/>
    </row>
    <row r="2" spans="1:16" ht="15" customHeight="1" x14ac:dyDescent="0.2">
      <c r="A2" s="1"/>
      <c r="B2" s="1"/>
      <c r="C2" s="1"/>
      <c r="D2" s="1"/>
      <c r="E2" s="61"/>
      <c r="F2" s="1"/>
      <c r="G2" s="1"/>
      <c r="H2" s="1"/>
      <c r="I2" s="1"/>
      <c r="J2" s="1"/>
      <c r="K2" s="240"/>
      <c r="L2" s="240"/>
      <c r="M2" s="1"/>
    </row>
    <row r="3" spans="1:16" ht="15" customHeight="1" x14ac:dyDescent="0.2">
      <c r="A3" s="359"/>
      <c r="B3" s="263"/>
      <c r="C3" s="291"/>
      <c r="D3" s="291"/>
      <c r="E3" s="158"/>
      <c r="F3" s="365" t="s">
        <v>61</v>
      </c>
      <c r="G3" s="365"/>
      <c r="H3" s="365"/>
      <c r="I3" s="2"/>
      <c r="J3" s="2"/>
      <c r="K3" s="241"/>
      <c r="L3" s="241"/>
      <c r="M3" s="2"/>
    </row>
    <row r="4" spans="1:16" ht="15" customHeight="1" x14ac:dyDescent="0.2">
      <c r="A4" s="360"/>
      <c r="B4" s="362" t="s">
        <v>143</v>
      </c>
      <c r="C4" s="363"/>
      <c r="D4" s="363"/>
      <c r="E4" s="364"/>
      <c r="F4" s="138" t="s">
        <v>584</v>
      </c>
      <c r="G4" s="138" t="s">
        <v>584</v>
      </c>
      <c r="H4" s="138" t="s">
        <v>593</v>
      </c>
      <c r="I4" s="2"/>
      <c r="J4" s="2"/>
      <c r="K4" s="241"/>
      <c r="L4" s="241"/>
      <c r="M4" s="2"/>
    </row>
    <row r="5" spans="1:16" ht="15" customHeight="1" x14ac:dyDescent="0.2">
      <c r="A5" s="361"/>
      <c r="B5" s="159" t="s">
        <v>544</v>
      </c>
      <c r="C5" s="160" t="s">
        <v>558</v>
      </c>
      <c r="D5" s="160" t="s">
        <v>593</v>
      </c>
      <c r="E5" s="161" t="s">
        <v>584</v>
      </c>
      <c r="F5" s="160" t="s">
        <v>581</v>
      </c>
      <c r="G5" s="160" t="s">
        <v>594</v>
      </c>
      <c r="H5" s="160" t="s">
        <v>595</v>
      </c>
      <c r="I5" s="2"/>
      <c r="J5" s="2"/>
      <c r="K5" s="241" t="s">
        <v>595</v>
      </c>
      <c r="L5" s="241" t="s">
        <v>594</v>
      </c>
      <c r="M5" s="260" t="s">
        <v>581</v>
      </c>
    </row>
    <row r="6" spans="1:16" ht="15" customHeight="1" x14ac:dyDescent="0.2">
      <c r="A6" s="20" t="s">
        <v>0</v>
      </c>
      <c r="B6" s="21">
        <v>933737.75000000023</v>
      </c>
      <c r="C6" s="22">
        <v>944008.16666666663</v>
      </c>
      <c r="D6" s="23">
        <v>939373.5</v>
      </c>
      <c r="E6" s="264">
        <v>941726</v>
      </c>
      <c r="F6" s="72">
        <v>100.10034205586416</v>
      </c>
      <c r="G6" s="72">
        <v>99.553990982562411</v>
      </c>
      <c r="H6" s="73">
        <v>99.645677174009606</v>
      </c>
      <c r="I6" s="2"/>
      <c r="J6" s="203"/>
      <c r="K6" s="198">
        <v>942713.75</v>
      </c>
      <c r="L6" s="198">
        <v>945945</v>
      </c>
      <c r="M6" s="17">
        <v>940782</v>
      </c>
      <c r="O6" s="7"/>
      <c r="P6" s="7"/>
    </row>
    <row r="7" spans="1:16" ht="12.75" customHeight="1" x14ac:dyDescent="0.2">
      <c r="A7" s="11"/>
      <c r="B7" s="15"/>
      <c r="C7" s="16"/>
      <c r="D7" s="16"/>
      <c r="E7" s="62"/>
      <c r="F7" s="75"/>
      <c r="G7" s="75"/>
      <c r="H7" s="76"/>
      <c r="I7" s="2"/>
      <c r="J7" s="203"/>
      <c r="K7" s="198"/>
      <c r="L7" s="198"/>
      <c r="M7" s="17"/>
    </row>
    <row r="8" spans="1:16" ht="15" customHeight="1" x14ac:dyDescent="0.2">
      <c r="A8" s="18" t="s">
        <v>2</v>
      </c>
      <c r="B8" s="12">
        <v>24275.083333333332</v>
      </c>
      <c r="C8" s="13">
        <v>23572.75</v>
      </c>
      <c r="D8" s="13">
        <v>22801.75</v>
      </c>
      <c r="E8" s="14">
        <v>22815</v>
      </c>
      <c r="F8" s="78">
        <v>100.0833479557817</v>
      </c>
      <c r="G8" s="78">
        <v>96.501987987479907</v>
      </c>
      <c r="H8" s="78">
        <v>96.712863308131944</v>
      </c>
      <c r="I8" s="3"/>
      <c r="J8" s="210"/>
      <c r="K8" s="191">
        <v>23576.75</v>
      </c>
      <c r="L8" s="191">
        <v>23642</v>
      </c>
      <c r="M8" s="13">
        <v>22796</v>
      </c>
      <c r="O8" s="7"/>
      <c r="P8" s="7"/>
    </row>
    <row r="9" spans="1:16" ht="15" customHeight="1" x14ac:dyDescent="0.2">
      <c r="A9" s="18" t="s">
        <v>3</v>
      </c>
      <c r="B9" s="12">
        <v>2281.6666666666665</v>
      </c>
      <c r="C9" s="13">
        <v>2199.1666666666665</v>
      </c>
      <c r="D9" s="13">
        <v>2101.75</v>
      </c>
      <c r="E9" s="14">
        <v>2088</v>
      </c>
      <c r="F9" s="78">
        <v>99.333967649857286</v>
      </c>
      <c r="G9" s="78">
        <v>93.464637421665174</v>
      </c>
      <c r="H9" s="78">
        <v>93.953956191327677</v>
      </c>
      <c r="I9" s="3"/>
      <c r="J9" s="210"/>
      <c r="K9" s="191">
        <v>2237</v>
      </c>
      <c r="L9" s="191">
        <v>2234</v>
      </c>
      <c r="M9" s="13">
        <v>2102</v>
      </c>
      <c r="O9" s="7"/>
      <c r="P9" s="7"/>
    </row>
    <row r="10" spans="1:16" ht="15" customHeight="1" x14ac:dyDescent="0.2">
      <c r="A10" s="18" t="s">
        <v>4</v>
      </c>
      <c r="B10" s="12">
        <v>211446.66666666666</v>
      </c>
      <c r="C10" s="13">
        <v>211216.08333333334</v>
      </c>
      <c r="D10" s="13">
        <v>208398.25</v>
      </c>
      <c r="E10" s="14">
        <v>208085</v>
      </c>
      <c r="F10" s="78">
        <v>99.848369249667712</v>
      </c>
      <c r="G10" s="78">
        <v>98.028916139426855</v>
      </c>
      <c r="H10" s="78">
        <v>98.187011549085085</v>
      </c>
      <c r="I10" s="3"/>
      <c r="J10" s="210"/>
      <c r="K10" s="191">
        <v>212246.25</v>
      </c>
      <c r="L10" s="191">
        <v>212269</v>
      </c>
      <c r="M10" s="13">
        <v>208401</v>
      </c>
      <c r="O10" s="7"/>
      <c r="P10" s="7"/>
    </row>
    <row r="11" spans="1:16" ht="15" customHeight="1" x14ac:dyDescent="0.2">
      <c r="A11" s="18" t="s">
        <v>5</v>
      </c>
      <c r="B11" s="12">
        <v>8246.25</v>
      </c>
      <c r="C11" s="13">
        <v>8423</v>
      </c>
      <c r="D11" s="13">
        <v>8502</v>
      </c>
      <c r="E11" s="14">
        <v>8535</v>
      </c>
      <c r="F11" s="78">
        <v>100.19957736557879</v>
      </c>
      <c r="G11" s="78">
        <v>101.70400381315538</v>
      </c>
      <c r="H11" s="78">
        <v>101.48612354521038</v>
      </c>
      <c r="I11" s="4"/>
      <c r="J11" s="211"/>
      <c r="K11" s="191">
        <v>8377.5</v>
      </c>
      <c r="L11" s="191">
        <v>8392</v>
      </c>
      <c r="M11" s="13">
        <v>8518</v>
      </c>
      <c r="O11" s="7"/>
      <c r="P11" s="7"/>
    </row>
    <row r="12" spans="1:16" ht="15" customHeight="1" x14ac:dyDescent="0.2">
      <c r="A12" s="18" t="s">
        <v>6</v>
      </c>
      <c r="B12" s="12">
        <v>10726.666666666666</v>
      </c>
      <c r="C12" s="13">
        <v>10823.5</v>
      </c>
      <c r="D12" s="13">
        <v>10774.75</v>
      </c>
      <c r="E12" s="14">
        <v>10823</v>
      </c>
      <c r="F12" s="78">
        <v>100.29654341580947</v>
      </c>
      <c r="G12" s="78">
        <v>100.23152435636229</v>
      </c>
      <c r="H12" s="78">
        <v>100.41939467368763</v>
      </c>
      <c r="I12" s="4"/>
      <c r="J12" s="211"/>
      <c r="K12" s="191">
        <v>10729.75</v>
      </c>
      <c r="L12" s="191">
        <v>10798</v>
      </c>
      <c r="M12" s="13">
        <v>10791</v>
      </c>
      <c r="O12" s="7"/>
      <c r="P12" s="7"/>
    </row>
    <row r="13" spans="1:16" ht="15" customHeight="1" x14ac:dyDescent="0.2">
      <c r="A13" s="18" t="s">
        <v>7</v>
      </c>
      <c r="B13" s="12">
        <v>75667.666666666672</v>
      </c>
      <c r="C13" s="13">
        <v>79669.083333333328</v>
      </c>
      <c r="D13" s="13">
        <v>78082.5</v>
      </c>
      <c r="E13" s="14">
        <v>78633</v>
      </c>
      <c r="F13" s="78">
        <v>100.21921719070622</v>
      </c>
      <c r="G13" s="78">
        <v>97.908184229203243</v>
      </c>
      <c r="H13" s="78">
        <v>98.487046240004034</v>
      </c>
      <c r="I13" s="5"/>
      <c r="J13" s="210"/>
      <c r="K13" s="191">
        <v>79282</v>
      </c>
      <c r="L13" s="191">
        <v>80313</v>
      </c>
      <c r="M13" s="13">
        <v>78461</v>
      </c>
      <c r="O13" s="7"/>
      <c r="P13" s="7"/>
    </row>
    <row r="14" spans="1:16" ht="15" customHeight="1" x14ac:dyDescent="0.2">
      <c r="A14" s="18" t="s">
        <v>8</v>
      </c>
      <c r="B14" s="12">
        <v>116514.08333333333</v>
      </c>
      <c r="C14" s="13">
        <v>116540.66666666667</v>
      </c>
      <c r="D14" s="13">
        <v>115943.5</v>
      </c>
      <c r="E14" s="14">
        <v>115885</v>
      </c>
      <c r="F14" s="78">
        <v>99.947389301916417</v>
      </c>
      <c r="G14" s="78">
        <v>99.069023885649798</v>
      </c>
      <c r="H14" s="78">
        <v>99.217001758537037</v>
      </c>
      <c r="I14" s="5"/>
      <c r="J14" s="210"/>
      <c r="K14" s="191">
        <v>116858.5</v>
      </c>
      <c r="L14" s="191">
        <v>116974</v>
      </c>
      <c r="M14" s="13">
        <v>115946</v>
      </c>
      <c r="O14" s="7"/>
      <c r="P14" s="7"/>
    </row>
    <row r="15" spans="1:16" ht="15" customHeight="1" x14ac:dyDescent="0.2">
      <c r="A15" s="18" t="s">
        <v>9</v>
      </c>
      <c r="B15" s="12">
        <v>57384.666666666664</v>
      </c>
      <c r="C15" s="13">
        <v>57750.25</v>
      </c>
      <c r="D15" s="13">
        <v>58049</v>
      </c>
      <c r="E15" s="14">
        <v>58105</v>
      </c>
      <c r="F15" s="78">
        <v>99.874523015572905</v>
      </c>
      <c r="G15" s="78">
        <v>100.68969102535222</v>
      </c>
      <c r="H15" s="78">
        <v>100.87276866200089</v>
      </c>
      <c r="I15" s="5"/>
      <c r="J15" s="210"/>
      <c r="K15" s="191">
        <v>57546.75</v>
      </c>
      <c r="L15" s="191">
        <v>57707</v>
      </c>
      <c r="M15" s="13">
        <v>58178</v>
      </c>
      <c r="O15" s="7"/>
      <c r="P15" s="7"/>
    </row>
    <row r="16" spans="1:16" ht="15" customHeight="1" x14ac:dyDescent="0.2">
      <c r="A16" s="18" t="s">
        <v>10</v>
      </c>
      <c r="B16" s="12">
        <v>38324.583333333336</v>
      </c>
      <c r="C16" s="13">
        <v>38700.166666666664</v>
      </c>
      <c r="D16" s="13">
        <v>38397</v>
      </c>
      <c r="E16" s="14">
        <v>38808</v>
      </c>
      <c r="F16" s="78">
        <v>100.88385151294584</v>
      </c>
      <c r="G16" s="78">
        <v>100.4503804938655</v>
      </c>
      <c r="H16" s="78">
        <v>100.37775308803347</v>
      </c>
      <c r="I16" s="5"/>
      <c r="J16" s="210"/>
      <c r="K16" s="191">
        <v>38252.5</v>
      </c>
      <c r="L16" s="191">
        <v>38634</v>
      </c>
      <c r="M16" s="13">
        <v>38468</v>
      </c>
      <c r="O16" s="7"/>
      <c r="P16" s="7"/>
    </row>
    <row r="17" spans="1:16" ht="15" customHeight="1" x14ac:dyDescent="0.2">
      <c r="A17" s="18" t="s">
        <v>11</v>
      </c>
      <c r="B17" s="12">
        <v>32788.083333333336</v>
      </c>
      <c r="C17" s="13">
        <v>33915.75</v>
      </c>
      <c r="D17" s="13">
        <v>33776.75</v>
      </c>
      <c r="E17" s="14">
        <v>33798</v>
      </c>
      <c r="F17" s="78">
        <v>100.00887705281846</v>
      </c>
      <c r="G17" s="78">
        <v>100.29675351652918</v>
      </c>
      <c r="H17" s="78">
        <v>100.25154339309034</v>
      </c>
      <c r="I17" s="5"/>
      <c r="J17" s="210"/>
      <c r="K17" s="191">
        <v>33692</v>
      </c>
      <c r="L17" s="191">
        <v>33698</v>
      </c>
      <c r="M17" s="13">
        <v>33795</v>
      </c>
      <c r="O17" s="7"/>
      <c r="P17" s="7"/>
    </row>
    <row r="18" spans="1:16" ht="15" customHeight="1" x14ac:dyDescent="0.2">
      <c r="A18" s="18" t="s">
        <v>12</v>
      </c>
      <c r="B18" s="12">
        <v>18863.416666666668</v>
      </c>
      <c r="C18" s="13">
        <v>18621.166666666668</v>
      </c>
      <c r="D18" s="13">
        <v>18616</v>
      </c>
      <c r="E18" s="14">
        <v>18618</v>
      </c>
      <c r="F18" s="78">
        <v>100.01611603545528</v>
      </c>
      <c r="G18" s="78">
        <v>100.01611603545528</v>
      </c>
      <c r="H18" s="78">
        <v>99.966437997556696</v>
      </c>
      <c r="I18" s="5"/>
      <c r="J18" s="210"/>
      <c r="K18" s="191">
        <v>18622.25</v>
      </c>
      <c r="L18" s="191">
        <v>18615</v>
      </c>
      <c r="M18" s="13">
        <v>18615</v>
      </c>
      <c r="O18" s="7"/>
      <c r="P18" s="7"/>
    </row>
    <row r="19" spans="1:16" ht="15" customHeight="1" x14ac:dyDescent="0.2">
      <c r="A19" s="18" t="s">
        <v>13</v>
      </c>
      <c r="B19" s="12">
        <v>4925.833333333333</v>
      </c>
      <c r="C19" s="13">
        <v>5258.25</v>
      </c>
      <c r="D19" s="13">
        <v>5402</v>
      </c>
      <c r="E19" s="14">
        <v>5419</v>
      </c>
      <c r="F19" s="78">
        <v>100.18487705675724</v>
      </c>
      <c r="G19" s="78">
        <v>104.29176289453426</v>
      </c>
      <c r="H19" s="78">
        <v>103.87962117205905</v>
      </c>
      <c r="I19" s="5"/>
      <c r="J19" s="210"/>
      <c r="K19" s="191">
        <v>5200.25</v>
      </c>
      <c r="L19" s="191">
        <v>5196</v>
      </c>
      <c r="M19" s="13">
        <v>5409</v>
      </c>
      <c r="O19" s="7"/>
      <c r="P19" s="7"/>
    </row>
    <row r="20" spans="1:16" ht="15" customHeight="1" x14ac:dyDescent="0.2">
      <c r="A20" s="18" t="s">
        <v>14</v>
      </c>
      <c r="B20" s="12">
        <v>61089.583333333336</v>
      </c>
      <c r="C20" s="13">
        <v>61907.833333333336</v>
      </c>
      <c r="D20" s="13">
        <v>61318</v>
      </c>
      <c r="E20" s="14">
        <v>61478</v>
      </c>
      <c r="F20" s="78">
        <v>100.23478005673851</v>
      </c>
      <c r="G20" s="78">
        <v>99.201265067045327</v>
      </c>
      <c r="H20" s="78">
        <v>99.064575019790951</v>
      </c>
      <c r="I20" s="5"/>
      <c r="J20" s="210"/>
      <c r="K20" s="191">
        <v>61897</v>
      </c>
      <c r="L20" s="191">
        <v>61973</v>
      </c>
      <c r="M20" s="13">
        <v>61334</v>
      </c>
      <c r="O20" s="7"/>
      <c r="P20" s="7"/>
    </row>
    <row r="21" spans="1:16" ht="15" customHeight="1" x14ac:dyDescent="0.2">
      <c r="A21" s="18" t="s">
        <v>15</v>
      </c>
      <c r="B21" s="12">
        <v>34279.25</v>
      </c>
      <c r="C21" s="13">
        <v>33946.166666666664</v>
      </c>
      <c r="D21" s="13">
        <v>32534.25</v>
      </c>
      <c r="E21" s="14">
        <v>32821</v>
      </c>
      <c r="F21" s="78">
        <v>100.48680423734002</v>
      </c>
      <c r="G21" s="78">
        <v>95.229943420861744</v>
      </c>
      <c r="H21" s="78">
        <v>95.201065129446889</v>
      </c>
      <c r="I21" s="5"/>
      <c r="J21" s="210"/>
      <c r="K21" s="191">
        <v>34174.25</v>
      </c>
      <c r="L21" s="191">
        <v>34465</v>
      </c>
      <c r="M21" s="13">
        <v>32662</v>
      </c>
      <c r="O21" s="7"/>
      <c r="P21" s="7"/>
    </row>
    <row r="22" spans="1:16" ht="15" customHeight="1" x14ac:dyDescent="0.2">
      <c r="A22" s="18" t="s">
        <v>16</v>
      </c>
      <c r="B22" s="12">
        <v>49197.833333333336</v>
      </c>
      <c r="C22" s="13">
        <v>49708.333333333336</v>
      </c>
      <c r="D22" s="13">
        <v>49845.75</v>
      </c>
      <c r="E22" s="14">
        <v>50120</v>
      </c>
      <c r="F22" s="78">
        <v>100.25804644836072</v>
      </c>
      <c r="G22" s="78">
        <v>100.96899615221902</v>
      </c>
      <c r="H22" s="78">
        <v>100.85231008912584</v>
      </c>
      <c r="I22" s="5"/>
      <c r="J22" s="210"/>
      <c r="K22" s="191">
        <v>49424.5</v>
      </c>
      <c r="L22" s="191">
        <v>49639</v>
      </c>
      <c r="M22" s="13">
        <v>49991</v>
      </c>
      <c r="O22" s="7"/>
      <c r="P22" s="7"/>
    </row>
    <row r="23" spans="1:16" ht="15" customHeight="1" x14ac:dyDescent="0.2">
      <c r="A23" s="18" t="s">
        <v>17</v>
      </c>
      <c r="B23" s="12">
        <v>79105.583333333328</v>
      </c>
      <c r="C23" s="13">
        <v>80461.25</v>
      </c>
      <c r="D23" s="13">
        <v>81720</v>
      </c>
      <c r="E23" s="14">
        <v>81993</v>
      </c>
      <c r="F23" s="78">
        <v>100.14167592852694</v>
      </c>
      <c r="G23" s="78">
        <v>101.66395952933007</v>
      </c>
      <c r="H23" s="78">
        <v>101.68099640408614</v>
      </c>
      <c r="I23" s="5"/>
      <c r="J23" s="210"/>
      <c r="K23" s="191">
        <v>80369</v>
      </c>
      <c r="L23" s="191">
        <v>80651</v>
      </c>
      <c r="M23" s="13">
        <v>81877</v>
      </c>
      <c r="O23" s="7"/>
      <c r="P23" s="7"/>
    </row>
    <row r="24" spans="1:16" ht="15" customHeight="1" x14ac:dyDescent="0.2">
      <c r="A24" s="18" t="s">
        <v>643</v>
      </c>
      <c r="B24" s="12">
        <v>73906.416666666672</v>
      </c>
      <c r="C24" s="13">
        <v>75987.25</v>
      </c>
      <c r="D24" s="13">
        <v>77611.5</v>
      </c>
      <c r="E24" s="14">
        <v>78021</v>
      </c>
      <c r="F24" s="78">
        <v>100.2325282631038</v>
      </c>
      <c r="G24" s="78">
        <v>103.29255699420128</v>
      </c>
      <c r="H24" s="78">
        <v>103.19957715717985</v>
      </c>
      <c r="I24" s="5"/>
      <c r="J24" s="210"/>
      <c r="K24" s="191">
        <v>75205.25</v>
      </c>
      <c r="L24" s="191">
        <v>75534</v>
      </c>
      <c r="M24" s="13">
        <v>77840</v>
      </c>
      <c r="O24" s="7"/>
      <c r="P24" s="7"/>
    </row>
    <row r="25" spans="1:16" ht="15" customHeight="1" x14ac:dyDescent="0.2">
      <c r="A25" s="18" t="s">
        <v>18</v>
      </c>
      <c r="B25" s="12">
        <v>16100</v>
      </c>
      <c r="C25" s="13">
        <v>16241.833333333334</v>
      </c>
      <c r="D25" s="13">
        <v>16289.5</v>
      </c>
      <c r="E25" s="14">
        <v>16420</v>
      </c>
      <c r="F25" s="78">
        <v>100.42813455657493</v>
      </c>
      <c r="G25" s="78">
        <v>101.44569380946497</v>
      </c>
      <c r="H25" s="78">
        <v>101.06873070778204</v>
      </c>
      <c r="I25" s="5"/>
      <c r="J25" s="210"/>
      <c r="K25" s="191">
        <v>16117.25</v>
      </c>
      <c r="L25" s="191">
        <v>16186</v>
      </c>
      <c r="M25" s="13">
        <v>16350</v>
      </c>
      <c r="O25" s="7"/>
      <c r="P25" s="7"/>
    </row>
    <row r="26" spans="1:16" ht="15" customHeight="1" x14ac:dyDescent="0.2">
      <c r="A26" s="18" t="s">
        <v>644</v>
      </c>
      <c r="B26" s="12">
        <v>17893.333333333332</v>
      </c>
      <c r="C26" s="13">
        <v>18397</v>
      </c>
      <c r="D26" s="13">
        <v>18537.75</v>
      </c>
      <c r="E26" s="14">
        <v>18569</v>
      </c>
      <c r="F26" s="78">
        <v>100.03771145350717</v>
      </c>
      <c r="G26" s="78">
        <v>101.12732817775843</v>
      </c>
      <c r="H26" s="78">
        <v>101.63797357311255</v>
      </c>
      <c r="I26" s="5"/>
      <c r="J26" s="210"/>
      <c r="K26" s="191">
        <v>18239</v>
      </c>
      <c r="L26" s="191">
        <v>18362</v>
      </c>
      <c r="M26" s="13">
        <v>18562</v>
      </c>
      <c r="O26" s="7"/>
      <c r="P26" s="7"/>
    </row>
    <row r="27" spans="1:16" ht="15" customHeight="1" x14ac:dyDescent="0.2">
      <c r="A27" s="18" t="s">
        <v>19</v>
      </c>
      <c r="B27" s="12">
        <v>721.08333333333337</v>
      </c>
      <c r="C27" s="13">
        <v>668.66666666666663</v>
      </c>
      <c r="D27" s="13">
        <v>671.5</v>
      </c>
      <c r="E27" s="14">
        <v>692</v>
      </c>
      <c r="F27" s="78">
        <v>100.87463556851313</v>
      </c>
      <c r="G27" s="78">
        <v>104.3740573152338</v>
      </c>
      <c r="H27" s="78">
        <v>100.82582582582582</v>
      </c>
      <c r="I27" s="5"/>
      <c r="J27" s="210"/>
      <c r="K27" s="191">
        <v>666</v>
      </c>
      <c r="L27" s="191">
        <v>663</v>
      </c>
      <c r="M27" s="13">
        <v>686</v>
      </c>
    </row>
    <row r="28" spans="1:16" ht="15" customHeight="1" x14ac:dyDescent="0.2">
      <c r="A28" s="24" t="s">
        <v>645</v>
      </c>
      <c r="B28" s="25" t="s">
        <v>263</v>
      </c>
      <c r="C28" s="26" t="s">
        <v>263</v>
      </c>
      <c r="D28" s="26" t="s">
        <v>263</v>
      </c>
      <c r="E28" s="27" t="s">
        <v>263</v>
      </c>
      <c r="F28" s="80" t="s">
        <v>263</v>
      </c>
      <c r="G28" s="80" t="s">
        <v>263</v>
      </c>
      <c r="H28" s="80" t="s">
        <v>263</v>
      </c>
      <c r="I28" s="5"/>
      <c r="J28" s="210"/>
      <c r="K28" s="191" t="s">
        <v>263</v>
      </c>
      <c r="L28" s="191" t="s">
        <v>263</v>
      </c>
      <c r="M28" s="13" t="s">
        <v>263</v>
      </c>
    </row>
    <row r="29" spans="1:16" ht="15" customHeight="1" x14ac:dyDescent="0.2">
      <c r="A29" s="10"/>
      <c r="B29" s="10"/>
      <c r="C29" s="10"/>
      <c r="D29" s="55"/>
      <c r="F29" s="10"/>
      <c r="G29" s="10"/>
      <c r="H29" s="10"/>
      <c r="J29" s="212"/>
    </row>
    <row r="30" spans="1:16" ht="15" customHeight="1" x14ac:dyDescent="0.2">
      <c r="A30" s="6" t="s">
        <v>1</v>
      </c>
    </row>
    <row r="32" spans="1:16" s="63" customFormat="1" ht="15" customHeight="1" x14ac:dyDescent="0.2">
      <c r="A32" s="65" t="s">
        <v>146</v>
      </c>
      <c r="E32" s="64"/>
    </row>
    <row r="33" spans="5:5" s="63" customFormat="1" ht="15" customHeight="1" x14ac:dyDescent="0.2">
      <c r="E33" s="64"/>
    </row>
    <row r="34" spans="5:5" s="63" customFormat="1" ht="15" customHeight="1" x14ac:dyDescent="0.2">
      <c r="E34" s="64"/>
    </row>
    <row r="35" spans="5:5" s="63" customFormat="1" ht="15" customHeight="1" x14ac:dyDescent="0.2">
      <c r="E35" s="64"/>
    </row>
    <row r="36" spans="5:5" s="63" customFormat="1" ht="15" customHeight="1" x14ac:dyDescent="0.2">
      <c r="E36" s="64"/>
    </row>
    <row r="37" spans="5:5" s="63" customFormat="1" ht="15" customHeight="1" x14ac:dyDescent="0.2">
      <c r="E37" s="64"/>
    </row>
    <row r="38" spans="5:5" s="63" customFormat="1" ht="15" customHeight="1" x14ac:dyDescent="0.2">
      <c r="E38" s="64"/>
    </row>
  </sheetData>
  <mergeCells count="3">
    <mergeCell ref="A3:A5"/>
    <mergeCell ref="B4:E4"/>
    <mergeCell ref="F3:H3"/>
  </mergeCells>
  <phoneticPr fontId="3" type="noConversion"/>
  <hyperlinks>
    <hyperlink ref="A32" location="Kazalo!A1" display="nazaj na kazalo" xr:uid="{00000000-0004-0000-02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AD32"/>
  <sheetViews>
    <sheetView showGridLines="0" tabSelected="1" workbookViewId="0"/>
  </sheetViews>
  <sheetFormatPr defaultColWidth="9.140625" defaultRowHeight="12.75" x14ac:dyDescent="0.2"/>
  <cols>
    <col min="1" max="1" width="39.140625" style="214" customWidth="1"/>
    <col min="2" max="2" width="7.42578125" style="214" customWidth="1"/>
    <col min="3" max="14" width="5.42578125" style="214" customWidth="1"/>
    <col min="15" max="15" width="3.7109375" style="214" customWidth="1"/>
    <col min="16" max="16" width="9.140625" style="214"/>
    <col min="17" max="19" width="5.28515625" style="214" customWidth="1"/>
    <col min="20" max="23" width="6.42578125" style="214" customWidth="1"/>
    <col min="24" max="29" width="5.28515625" style="214" customWidth="1"/>
    <col min="30" max="31" width="6.42578125" style="214" customWidth="1"/>
    <col min="32" max="16384" width="9.140625" style="214"/>
  </cols>
  <sheetData>
    <row r="1" spans="1:30" x14ac:dyDescent="0.2">
      <c r="A1" s="9" t="s">
        <v>599</v>
      </c>
    </row>
    <row r="3" spans="1:30" ht="15" customHeight="1" x14ac:dyDescent="0.2">
      <c r="A3" s="381" t="s">
        <v>264</v>
      </c>
      <c r="B3" s="379" t="s">
        <v>265</v>
      </c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</row>
    <row r="4" spans="1:30" ht="15" customHeight="1" x14ac:dyDescent="0.2">
      <c r="A4" s="382"/>
      <c r="B4" s="226" t="s">
        <v>248</v>
      </c>
      <c r="C4" s="132" t="s">
        <v>251</v>
      </c>
      <c r="D4" s="132" t="s">
        <v>252</v>
      </c>
      <c r="E4" s="132" t="s">
        <v>253</v>
      </c>
      <c r="F4" s="132" t="s">
        <v>254</v>
      </c>
      <c r="G4" s="132" t="s">
        <v>255</v>
      </c>
      <c r="H4" s="132" t="s">
        <v>256</v>
      </c>
      <c r="I4" s="132" t="s">
        <v>257</v>
      </c>
      <c r="J4" s="132" t="s">
        <v>258</v>
      </c>
      <c r="K4" s="132" t="s">
        <v>259</v>
      </c>
      <c r="L4" s="132" t="s">
        <v>260</v>
      </c>
      <c r="M4" s="132" t="s">
        <v>261</v>
      </c>
      <c r="N4" s="132" t="s">
        <v>262</v>
      </c>
    </row>
    <row r="5" spans="1:30" ht="15.75" customHeight="1" x14ac:dyDescent="0.2">
      <c r="A5" s="131" t="s">
        <v>266</v>
      </c>
      <c r="B5" s="244">
        <v>7683</v>
      </c>
      <c r="C5" s="228">
        <v>920</v>
      </c>
      <c r="D5" s="228">
        <v>462</v>
      </c>
      <c r="E5" s="228">
        <v>586</v>
      </c>
      <c r="F5" s="228">
        <v>1957</v>
      </c>
      <c r="G5" s="228">
        <v>881</v>
      </c>
      <c r="H5" s="228">
        <v>725</v>
      </c>
      <c r="I5" s="228">
        <v>258</v>
      </c>
      <c r="J5" s="228">
        <v>361</v>
      </c>
      <c r="K5" s="228">
        <v>297</v>
      </c>
      <c r="L5" s="228">
        <v>314</v>
      </c>
      <c r="M5" s="228">
        <v>250</v>
      </c>
      <c r="N5" s="228">
        <v>672</v>
      </c>
    </row>
    <row r="6" spans="1:30" ht="15.75" customHeight="1" x14ac:dyDescent="0.2">
      <c r="A6" s="133"/>
      <c r="B6" s="244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</row>
    <row r="7" spans="1:30" ht="15.75" customHeight="1" x14ac:dyDescent="0.2">
      <c r="A7" s="134" t="s">
        <v>267</v>
      </c>
      <c r="B7" s="244"/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229"/>
      <c r="N7" s="229"/>
    </row>
    <row r="8" spans="1:30" ht="22.5" x14ac:dyDescent="0.2">
      <c r="A8" s="135" t="s">
        <v>547</v>
      </c>
      <c r="B8" s="244">
        <v>289</v>
      </c>
      <c r="C8" s="229">
        <v>42</v>
      </c>
      <c r="D8" s="229">
        <v>2</v>
      </c>
      <c r="E8" s="229">
        <v>15</v>
      </c>
      <c r="F8" s="229">
        <v>37</v>
      </c>
      <c r="G8" s="229">
        <v>68</v>
      </c>
      <c r="H8" s="229">
        <v>49</v>
      </c>
      <c r="I8" s="229">
        <v>2</v>
      </c>
      <c r="J8" s="229">
        <v>2</v>
      </c>
      <c r="K8" s="229">
        <v>11</v>
      </c>
      <c r="L8" s="229">
        <v>10</v>
      </c>
      <c r="M8" s="229">
        <v>7</v>
      </c>
      <c r="N8" s="229">
        <v>44</v>
      </c>
    </row>
    <row r="9" spans="1:30" s="257" customFormat="1" x14ac:dyDescent="0.2">
      <c r="A9" s="135" t="s">
        <v>580</v>
      </c>
      <c r="B9" s="244">
        <v>67</v>
      </c>
      <c r="C9" s="229">
        <v>9</v>
      </c>
      <c r="D9" s="229" t="s">
        <v>263</v>
      </c>
      <c r="E9" s="229">
        <v>3</v>
      </c>
      <c r="F9" s="229">
        <v>46</v>
      </c>
      <c r="G9" s="229">
        <v>1</v>
      </c>
      <c r="H9" s="229">
        <v>2</v>
      </c>
      <c r="I9" s="229" t="s">
        <v>263</v>
      </c>
      <c r="J9" s="229" t="s">
        <v>263</v>
      </c>
      <c r="K9" s="229">
        <v>1</v>
      </c>
      <c r="L9" s="229" t="s">
        <v>263</v>
      </c>
      <c r="M9" s="229">
        <v>3</v>
      </c>
      <c r="N9" s="229">
        <v>2</v>
      </c>
    </row>
    <row r="10" spans="1:30" s="257" customFormat="1" ht="22.5" x14ac:dyDescent="0.2">
      <c r="A10" s="135" t="s">
        <v>517</v>
      </c>
      <c r="B10" s="244">
        <v>643</v>
      </c>
      <c r="C10" s="229">
        <v>67</v>
      </c>
      <c r="D10" s="229">
        <v>6</v>
      </c>
      <c r="E10" s="229">
        <v>41</v>
      </c>
      <c r="F10" s="229">
        <v>320</v>
      </c>
      <c r="G10" s="229">
        <v>95</v>
      </c>
      <c r="H10" s="229">
        <v>42</v>
      </c>
      <c r="I10" s="229">
        <v>7</v>
      </c>
      <c r="J10" s="229">
        <v>2</v>
      </c>
      <c r="K10" s="229">
        <v>6</v>
      </c>
      <c r="L10" s="229">
        <v>6</v>
      </c>
      <c r="M10" s="229">
        <v>12</v>
      </c>
      <c r="N10" s="229">
        <v>39</v>
      </c>
    </row>
    <row r="11" spans="1:30" s="257" customFormat="1" ht="22.5" x14ac:dyDescent="0.2">
      <c r="A11" s="135" t="s">
        <v>540</v>
      </c>
      <c r="B11" s="244">
        <v>33</v>
      </c>
      <c r="C11" s="229" t="s">
        <v>263</v>
      </c>
      <c r="D11" s="229">
        <v>14</v>
      </c>
      <c r="E11" s="229" t="s">
        <v>263</v>
      </c>
      <c r="F11" s="229">
        <v>8</v>
      </c>
      <c r="G11" s="229" t="s">
        <v>263</v>
      </c>
      <c r="H11" s="229" t="s">
        <v>263</v>
      </c>
      <c r="I11" s="229">
        <v>11</v>
      </c>
      <c r="J11" s="229" t="s">
        <v>263</v>
      </c>
      <c r="K11" s="229" t="s">
        <v>263</v>
      </c>
      <c r="L11" s="229" t="s">
        <v>263</v>
      </c>
      <c r="M11" s="229" t="s">
        <v>263</v>
      </c>
      <c r="N11" s="229" t="s">
        <v>263</v>
      </c>
    </row>
    <row r="12" spans="1:30" s="257" customFormat="1" x14ac:dyDescent="0.2">
      <c r="A12" s="135" t="s">
        <v>539</v>
      </c>
      <c r="B12" s="244">
        <v>234</v>
      </c>
      <c r="C12" s="229">
        <v>16</v>
      </c>
      <c r="D12" s="229">
        <v>42</v>
      </c>
      <c r="E12" s="229">
        <v>38</v>
      </c>
      <c r="F12" s="229">
        <v>21</v>
      </c>
      <c r="G12" s="229">
        <v>23</v>
      </c>
      <c r="H12" s="229">
        <v>19</v>
      </c>
      <c r="I12" s="229">
        <v>22</v>
      </c>
      <c r="J12" s="229" t="s">
        <v>263</v>
      </c>
      <c r="K12" s="229" t="s">
        <v>263</v>
      </c>
      <c r="L12" s="229" t="s">
        <v>263</v>
      </c>
      <c r="M12" s="229">
        <v>17</v>
      </c>
      <c r="N12" s="229">
        <v>36</v>
      </c>
    </row>
    <row r="13" spans="1:30" s="257" customFormat="1" ht="22.5" x14ac:dyDescent="0.2">
      <c r="A13" s="135" t="s">
        <v>586</v>
      </c>
      <c r="B13" s="244">
        <v>16</v>
      </c>
      <c r="C13" s="229" t="s">
        <v>263</v>
      </c>
      <c r="D13" s="229" t="s">
        <v>263</v>
      </c>
      <c r="E13" s="229" t="s">
        <v>263</v>
      </c>
      <c r="F13" s="229">
        <v>9</v>
      </c>
      <c r="G13" s="229" t="s">
        <v>263</v>
      </c>
      <c r="H13" s="229" t="s">
        <v>263</v>
      </c>
      <c r="I13" s="229" t="s">
        <v>263</v>
      </c>
      <c r="J13" s="229">
        <v>7</v>
      </c>
      <c r="K13" s="229" t="s">
        <v>263</v>
      </c>
      <c r="L13" s="229" t="s">
        <v>263</v>
      </c>
      <c r="M13" s="229" t="s">
        <v>263</v>
      </c>
      <c r="N13" s="229" t="s">
        <v>263</v>
      </c>
    </row>
    <row r="14" spans="1:30" s="245" customFormat="1" x14ac:dyDescent="0.2">
      <c r="A14" s="135" t="s">
        <v>548</v>
      </c>
      <c r="B14" s="244">
        <v>240</v>
      </c>
      <c r="C14" s="229">
        <v>49</v>
      </c>
      <c r="D14" s="229">
        <v>14</v>
      </c>
      <c r="E14" s="229">
        <v>11</v>
      </c>
      <c r="F14" s="229">
        <v>23</v>
      </c>
      <c r="G14" s="229">
        <v>21</v>
      </c>
      <c r="H14" s="229">
        <v>49</v>
      </c>
      <c r="I14" s="229">
        <v>7</v>
      </c>
      <c r="J14" s="229">
        <v>4</v>
      </c>
      <c r="K14" s="229">
        <v>18</v>
      </c>
      <c r="L14" s="229">
        <v>8</v>
      </c>
      <c r="M14" s="229">
        <v>9</v>
      </c>
      <c r="N14" s="229">
        <v>27</v>
      </c>
    </row>
    <row r="15" spans="1:30" s="257" customFormat="1" x14ac:dyDescent="0.2">
      <c r="A15" s="135" t="s">
        <v>549</v>
      </c>
      <c r="B15" s="244">
        <v>27</v>
      </c>
      <c r="C15" s="229">
        <v>6</v>
      </c>
      <c r="D15" s="229">
        <v>1</v>
      </c>
      <c r="E15" s="229" t="s">
        <v>263</v>
      </c>
      <c r="F15" s="229">
        <v>7</v>
      </c>
      <c r="G15" s="229">
        <v>1</v>
      </c>
      <c r="H15" s="229">
        <v>3</v>
      </c>
      <c r="I15" s="229" t="s">
        <v>263</v>
      </c>
      <c r="J15" s="229" t="s">
        <v>263</v>
      </c>
      <c r="K15" s="229" t="s">
        <v>263</v>
      </c>
      <c r="L15" s="229" t="s">
        <v>263</v>
      </c>
      <c r="M15" s="229">
        <v>1</v>
      </c>
      <c r="N15" s="229">
        <v>8</v>
      </c>
    </row>
    <row r="16" spans="1:30" s="257" customFormat="1" ht="22.5" x14ac:dyDescent="0.2">
      <c r="A16" s="135" t="s">
        <v>527</v>
      </c>
      <c r="B16" s="244">
        <v>2</v>
      </c>
      <c r="C16" s="229">
        <v>1</v>
      </c>
      <c r="D16" s="229" t="s">
        <v>263</v>
      </c>
      <c r="E16" s="229" t="s">
        <v>263</v>
      </c>
      <c r="F16" s="229" t="s">
        <v>263</v>
      </c>
      <c r="G16" s="229" t="s">
        <v>263</v>
      </c>
      <c r="H16" s="229" t="s">
        <v>263</v>
      </c>
      <c r="I16" s="229">
        <v>1</v>
      </c>
      <c r="J16" s="229" t="s">
        <v>263</v>
      </c>
      <c r="K16" s="229" t="s">
        <v>263</v>
      </c>
      <c r="L16" s="229" t="s">
        <v>263</v>
      </c>
      <c r="M16" s="229" t="s">
        <v>263</v>
      </c>
      <c r="N16" s="229" t="s">
        <v>263</v>
      </c>
      <c r="P16" s="214"/>
      <c r="Q16" s="214"/>
      <c r="R16" s="214"/>
      <c r="S16" s="214"/>
      <c r="T16" s="214"/>
      <c r="U16" s="214"/>
      <c r="W16" s="214"/>
      <c r="X16" s="214"/>
      <c r="Y16" s="214"/>
      <c r="Z16" s="214"/>
      <c r="AA16" s="214"/>
      <c r="AB16" s="214"/>
      <c r="AC16" s="214"/>
      <c r="AD16" s="214"/>
    </row>
    <row r="17" spans="1:30" s="257" customFormat="1" x14ac:dyDescent="0.2">
      <c r="A17" s="135" t="s">
        <v>541</v>
      </c>
      <c r="B17" s="244">
        <v>31</v>
      </c>
      <c r="C17" s="229">
        <v>4</v>
      </c>
      <c r="D17" s="229">
        <v>1</v>
      </c>
      <c r="E17" s="229">
        <v>1</v>
      </c>
      <c r="F17" s="229">
        <v>5</v>
      </c>
      <c r="G17" s="229">
        <v>4</v>
      </c>
      <c r="H17" s="229">
        <v>6</v>
      </c>
      <c r="I17" s="229" t="s">
        <v>263</v>
      </c>
      <c r="J17" s="229">
        <v>2</v>
      </c>
      <c r="K17" s="229">
        <v>2</v>
      </c>
      <c r="L17" s="229" t="s">
        <v>263</v>
      </c>
      <c r="M17" s="229" t="s">
        <v>263</v>
      </c>
      <c r="N17" s="229">
        <v>6</v>
      </c>
    </row>
    <row r="18" spans="1:30" s="257" customFormat="1" x14ac:dyDescent="0.2">
      <c r="A18" s="135" t="s">
        <v>473</v>
      </c>
      <c r="B18" s="244">
        <v>338</v>
      </c>
      <c r="C18" s="229">
        <v>14</v>
      </c>
      <c r="D18" s="229">
        <v>11</v>
      </c>
      <c r="E18" s="229">
        <v>8</v>
      </c>
      <c r="F18" s="229">
        <v>127</v>
      </c>
      <c r="G18" s="229">
        <v>22</v>
      </c>
      <c r="H18" s="229">
        <v>30</v>
      </c>
      <c r="I18" s="229">
        <v>2</v>
      </c>
      <c r="J18" s="229">
        <v>44</v>
      </c>
      <c r="K18" s="229">
        <v>5</v>
      </c>
      <c r="L18" s="229">
        <v>58</v>
      </c>
      <c r="M18" s="229">
        <v>7</v>
      </c>
      <c r="N18" s="229">
        <v>10</v>
      </c>
    </row>
    <row r="19" spans="1:30" ht="15.75" customHeight="1" x14ac:dyDescent="0.2">
      <c r="A19" s="134" t="s">
        <v>268</v>
      </c>
      <c r="B19" s="227"/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P19" s="245"/>
      <c r="Q19" s="245"/>
      <c r="R19" s="245"/>
      <c r="S19" s="245"/>
      <c r="T19" s="245"/>
      <c r="U19" s="245"/>
      <c r="W19" s="245"/>
      <c r="X19" s="245"/>
      <c r="Y19" s="245"/>
      <c r="Z19" s="245"/>
      <c r="AA19" s="245"/>
      <c r="AB19" s="245"/>
      <c r="AC19" s="245"/>
      <c r="AD19" s="245"/>
    </row>
    <row r="20" spans="1:30" x14ac:dyDescent="0.2">
      <c r="A20" s="136" t="s">
        <v>583</v>
      </c>
      <c r="B20" s="227">
        <v>80</v>
      </c>
      <c r="C20" s="229">
        <v>10</v>
      </c>
      <c r="D20" s="229">
        <v>3</v>
      </c>
      <c r="E20" s="229">
        <v>5</v>
      </c>
      <c r="F20" s="229">
        <v>16</v>
      </c>
      <c r="G20" s="229">
        <v>9</v>
      </c>
      <c r="H20" s="229">
        <v>6</v>
      </c>
      <c r="I20" s="229" t="s">
        <v>263</v>
      </c>
      <c r="J20" s="229">
        <v>7</v>
      </c>
      <c r="K20" s="229">
        <v>10</v>
      </c>
      <c r="L20" s="229">
        <v>4</v>
      </c>
      <c r="M20" s="229">
        <v>2</v>
      </c>
      <c r="N20" s="229">
        <v>8</v>
      </c>
    </row>
    <row r="21" spans="1:30" s="257" customFormat="1" x14ac:dyDescent="0.2">
      <c r="A21" s="136" t="s">
        <v>550</v>
      </c>
      <c r="B21" s="227">
        <v>3044</v>
      </c>
      <c r="C21" s="229">
        <v>324</v>
      </c>
      <c r="D21" s="229">
        <v>177</v>
      </c>
      <c r="E21" s="229">
        <v>294</v>
      </c>
      <c r="F21" s="229">
        <v>825</v>
      </c>
      <c r="G21" s="229">
        <v>348</v>
      </c>
      <c r="H21" s="229">
        <v>201</v>
      </c>
      <c r="I21" s="229">
        <v>112</v>
      </c>
      <c r="J21" s="229">
        <v>133</v>
      </c>
      <c r="K21" s="229">
        <v>136</v>
      </c>
      <c r="L21" s="229">
        <v>116</v>
      </c>
      <c r="M21" s="229">
        <v>103</v>
      </c>
      <c r="N21" s="229">
        <v>275</v>
      </c>
    </row>
    <row r="22" spans="1:30" s="243" customFormat="1" x14ac:dyDescent="0.2">
      <c r="A22" s="136" t="s">
        <v>534</v>
      </c>
      <c r="B22" s="227">
        <v>926</v>
      </c>
      <c r="C22" s="229">
        <v>132</v>
      </c>
      <c r="D22" s="229">
        <v>41</v>
      </c>
      <c r="E22" s="229">
        <v>101</v>
      </c>
      <c r="F22" s="229">
        <v>236</v>
      </c>
      <c r="G22" s="229">
        <v>94</v>
      </c>
      <c r="H22" s="229">
        <v>48</v>
      </c>
      <c r="I22" s="229">
        <v>47</v>
      </c>
      <c r="J22" s="229">
        <v>51</v>
      </c>
      <c r="K22" s="229">
        <v>25</v>
      </c>
      <c r="L22" s="229">
        <v>37</v>
      </c>
      <c r="M22" s="229">
        <v>32</v>
      </c>
      <c r="N22" s="229">
        <v>82</v>
      </c>
      <c r="P22" s="214"/>
      <c r="Q22" s="214"/>
      <c r="R22" s="214"/>
      <c r="S22" s="214"/>
      <c r="T22" s="214"/>
      <c r="U22" s="214"/>
      <c r="W22" s="214"/>
      <c r="X22" s="214"/>
      <c r="Y22" s="214"/>
      <c r="Z22" s="214"/>
      <c r="AA22" s="214"/>
      <c r="AB22" s="214"/>
      <c r="AC22" s="214"/>
      <c r="AD22" s="214"/>
    </row>
    <row r="23" spans="1:30" ht="15.75" customHeight="1" x14ac:dyDescent="0.2">
      <c r="A23" s="134" t="s">
        <v>269</v>
      </c>
      <c r="B23" s="227"/>
      <c r="C23" s="229"/>
      <c r="D23" s="229"/>
      <c r="E23" s="229"/>
      <c r="F23" s="229"/>
      <c r="G23" s="229"/>
      <c r="H23" s="229"/>
      <c r="I23" s="229"/>
      <c r="J23" s="229"/>
      <c r="K23" s="229"/>
      <c r="L23" s="229"/>
      <c r="M23" s="229"/>
      <c r="N23" s="229"/>
      <c r="P23" s="257"/>
      <c r="Q23" s="257"/>
      <c r="R23" s="257"/>
      <c r="S23" s="257"/>
      <c r="T23" s="257"/>
      <c r="U23" s="257"/>
      <c r="W23" s="257"/>
      <c r="X23" s="257"/>
      <c r="Y23" s="257"/>
      <c r="Z23" s="257"/>
      <c r="AA23" s="257"/>
      <c r="AB23" s="257"/>
      <c r="AC23" s="257"/>
      <c r="AD23" s="257"/>
    </row>
    <row r="24" spans="1:30" s="257" customFormat="1" x14ac:dyDescent="0.2">
      <c r="A24" s="136" t="s">
        <v>270</v>
      </c>
      <c r="B24" s="227">
        <v>1672</v>
      </c>
      <c r="C24" s="229">
        <v>244</v>
      </c>
      <c r="D24" s="229">
        <v>149</v>
      </c>
      <c r="E24" s="229">
        <v>69</v>
      </c>
      <c r="F24" s="229">
        <v>272</v>
      </c>
      <c r="G24" s="229">
        <v>191</v>
      </c>
      <c r="H24" s="229">
        <v>257</v>
      </c>
      <c r="I24" s="229">
        <v>46</v>
      </c>
      <c r="J24" s="229">
        <v>109</v>
      </c>
      <c r="K24" s="229">
        <v>78</v>
      </c>
      <c r="L24" s="229">
        <v>67</v>
      </c>
      <c r="M24" s="229">
        <v>57</v>
      </c>
      <c r="N24" s="229">
        <v>133</v>
      </c>
    </row>
    <row r="25" spans="1:30" s="257" customFormat="1" x14ac:dyDescent="0.2">
      <c r="A25" s="136" t="s">
        <v>556</v>
      </c>
      <c r="B25" s="227">
        <v>36</v>
      </c>
      <c r="C25" s="229">
        <v>2</v>
      </c>
      <c r="D25" s="229">
        <v>1</v>
      </c>
      <c r="E25" s="229" t="s">
        <v>263</v>
      </c>
      <c r="F25" s="229">
        <v>5</v>
      </c>
      <c r="G25" s="229">
        <v>4</v>
      </c>
      <c r="H25" s="229">
        <v>9</v>
      </c>
      <c r="I25" s="229">
        <v>1</v>
      </c>
      <c r="J25" s="229" t="s">
        <v>263</v>
      </c>
      <c r="K25" s="229">
        <v>4</v>
      </c>
      <c r="L25" s="229">
        <v>8</v>
      </c>
      <c r="M25" s="229" t="s">
        <v>263</v>
      </c>
      <c r="N25" s="229">
        <v>2</v>
      </c>
    </row>
    <row r="26" spans="1:30" s="257" customFormat="1" ht="22.5" x14ac:dyDescent="0.2">
      <c r="A26" s="265" t="s">
        <v>604</v>
      </c>
      <c r="B26" s="230">
        <v>5</v>
      </c>
      <c r="C26" s="231" t="s">
        <v>263</v>
      </c>
      <c r="D26" s="231" t="s">
        <v>263</v>
      </c>
      <c r="E26" s="231" t="s">
        <v>263</v>
      </c>
      <c r="F26" s="231" t="s">
        <v>263</v>
      </c>
      <c r="G26" s="231" t="s">
        <v>263</v>
      </c>
      <c r="H26" s="231">
        <v>4</v>
      </c>
      <c r="I26" s="231" t="s">
        <v>263</v>
      </c>
      <c r="J26" s="231" t="s">
        <v>263</v>
      </c>
      <c r="K26" s="231">
        <v>1</v>
      </c>
      <c r="L26" s="231" t="s">
        <v>263</v>
      </c>
      <c r="M26" s="231" t="s">
        <v>263</v>
      </c>
      <c r="N26" s="231" t="s">
        <v>263</v>
      </c>
      <c r="O26" s="229"/>
    </row>
    <row r="27" spans="1:30" ht="15.75" customHeight="1" x14ac:dyDescent="0.2">
      <c r="A27" s="257"/>
      <c r="B27" s="257"/>
      <c r="C27" s="257"/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</row>
    <row r="28" spans="1:30" ht="15.75" customHeight="1" x14ac:dyDescent="0.2">
      <c r="A28" s="65" t="s">
        <v>146</v>
      </c>
      <c r="B28" s="257"/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</row>
    <row r="30" spans="1:30" ht="15.75" customHeight="1" x14ac:dyDescent="0.2"/>
    <row r="31" spans="1:30" ht="15.75" customHeight="1" x14ac:dyDescent="0.2"/>
    <row r="32" spans="1:30" ht="15.75" customHeight="1" x14ac:dyDescent="0.2"/>
  </sheetData>
  <mergeCells count="2">
    <mergeCell ref="A3:A4"/>
    <mergeCell ref="B3:N3"/>
  </mergeCells>
  <hyperlinks>
    <hyperlink ref="A28" location="Kazalo!A1" display="nazaj na kazalo" xr:uid="{38265BD9-DA46-4787-8E9B-2D26628A3339}"/>
  </hyperlinks>
  <pageMargins left="0.7" right="0.7" top="0.75" bottom="0.75" header="0.3" footer="0.3"/>
  <pageSetup paperSize="9" scale="42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K27"/>
  <sheetViews>
    <sheetView showGridLines="0" tabSelected="1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7" width="8.42578125" style="6" customWidth="1"/>
    <col min="8" max="9" width="7.7109375" style="6" customWidth="1"/>
    <col min="10" max="10" width="29.42578125" style="6" customWidth="1"/>
    <col min="11" max="16384" width="9.140625" style="6"/>
  </cols>
  <sheetData>
    <row r="1" spans="1:9" ht="15" customHeight="1" x14ac:dyDescent="0.2">
      <c r="A1" s="118" t="s">
        <v>484</v>
      </c>
      <c r="B1" s="1"/>
      <c r="C1" s="1"/>
      <c r="D1" s="1"/>
      <c r="E1" s="1"/>
      <c r="F1" s="1"/>
      <c r="G1" s="1"/>
      <c r="H1" s="1"/>
      <c r="I1" s="1"/>
    </row>
    <row r="2" spans="1:9" ht="15" customHeight="1" x14ac:dyDescent="0.2">
      <c r="A2" s="1"/>
      <c r="B2" s="1"/>
      <c r="C2" s="1"/>
      <c r="D2" s="1"/>
      <c r="E2" s="61"/>
      <c r="F2" s="1"/>
      <c r="G2" s="1"/>
      <c r="H2" s="61"/>
      <c r="I2" s="61"/>
    </row>
    <row r="3" spans="1:9" ht="15" customHeight="1" x14ac:dyDescent="0.2">
      <c r="A3" s="46"/>
      <c r="B3" s="376" t="s">
        <v>132</v>
      </c>
      <c r="C3" s="377"/>
      <c r="D3" s="377"/>
      <c r="E3" s="378"/>
      <c r="F3" s="376" t="s">
        <v>133</v>
      </c>
      <c r="G3" s="377"/>
      <c r="H3" s="377"/>
      <c r="I3" s="377"/>
    </row>
    <row r="4" spans="1:9" ht="15" customHeight="1" x14ac:dyDescent="0.2">
      <c r="A4" s="235" t="s">
        <v>125</v>
      </c>
      <c r="B4" s="368"/>
      <c r="C4" s="369"/>
      <c r="D4" s="292"/>
      <c r="E4" s="138" t="s">
        <v>602</v>
      </c>
      <c r="F4" s="383"/>
      <c r="G4" s="384"/>
      <c r="H4" s="384"/>
      <c r="I4" s="138" t="s">
        <v>646</v>
      </c>
    </row>
    <row r="5" spans="1:9" ht="15" customHeight="1" x14ac:dyDescent="0.2">
      <c r="A5" s="236" t="s">
        <v>124</v>
      </c>
      <c r="B5" s="159" t="s">
        <v>555</v>
      </c>
      <c r="C5" s="160" t="s">
        <v>646</v>
      </c>
      <c r="D5" s="160" t="s">
        <v>602</v>
      </c>
      <c r="E5" s="160" t="s">
        <v>601</v>
      </c>
      <c r="F5" s="159" t="s">
        <v>543</v>
      </c>
      <c r="G5" s="160" t="s">
        <v>557</v>
      </c>
      <c r="H5" s="160" t="s">
        <v>646</v>
      </c>
      <c r="I5" s="160" t="s">
        <v>647</v>
      </c>
    </row>
    <row r="6" spans="1:9" ht="15" customHeight="1" x14ac:dyDescent="0.2">
      <c r="A6" s="20" t="s">
        <v>0</v>
      </c>
      <c r="B6" s="21">
        <v>17872</v>
      </c>
      <c r="C6" s="22">
        <v>1041</v>
      </c>
      <c r="D6" s="22">
        <v>7966</v>
      </c>
      <c r="E6" s="72">
        <v>94.027384324834756</v>
      </c>
      <c r="F6" s="21">
        <v>51907</v>
      </c>
      <c r="G6" s="22">
        <v>46505</v>
      </c>
      <c r="H6" s="22">
        <v>43424</v>
      </c>
      <c r="I6" s="72">
        <v>87.393334406697804</v>
      </c>
    </row>
    <row r="7" spans="1:9" ht="12.75" customHeight="1" x14ac:dyDescent="0.2">
      <c r="A7" s="11"/>
      <c r="B7" s="15"/>
      <c r="C7" s="16"/>
      <c r="D7" s="16"/>
      <c r="E7" s="75"/>
      <c r="F7" s="15"/>
      <c r="G7" s="16"/>
      <c r="H7" s="16"/>
      <c r="I7" s="75"/>
    </row>
    <row r="8" spans="1:9" ht="15" customHeight="1" x14ac:dyDescent="0.2">
      <c r="A8" s="18" t="s">
        <v>121</v>
      </c>
      <c r="B8" s="12" t="s">
        <v>263</v>
      </c>
      <c r="C8" s="13" t="s">
        <v>263</v>
      </c>
      <c r="D8" s="13" t="s">
        <v>263</v>
      </c>
      <c r="E8" s="78" t="s">
        <v>263</v>
      </c>
      <c r="F8" s="12" t="s">
        <v>263</v>
      </c>
      <c r="G8" s="13" t="s">
        <v>263</v>
      </c>
      <c r="H8" s="13" t="s">
        <v>263</v>
      </c>
      <c r="I8" s="78" t="s">
        <v>263</v>
      </c>
    </row>
    <row r="9" spans="1:9" ht="15" customHeight="1" x14ac:dyDescent="0.2">
      <c r="A9" s="41" t="s">
        <v>52</v>
      </c>
      <c r="B9" s="12" t="s">
        <v>263</v>
      </c>
      <c r="C9" s="13" t="s">
        <v>263</v>
      </c>
      <c r="D9" s="13" t="s">
        <v>263</v>
      </c>
      <c r="E9" s="78" t="s">
        <v>263</v>
      </c>
      <c r="F9" s="12" t="s">
        <v>263</v>
      </c>
      <c r="G9" s="13" t="s">
        <v>263</v>
      </c>
      <c r="H9" s="13" t="s">
        <v>263</v>
      </c>
      <c r="I9" s="78" t="s">
        <v>263</v>
      </c>
    </row>
    <row r="10" spans="1:9" ht="6.75" customHeight="1" x14ac:dyDescent="0.2">
      <c r="A10" s="18"/>
      <c r="B10" s="12"/>
      <c r="C10" s="13"/>
      <c r="D10" s="13"/>
      <c r="E10" s="78"/>
      <c r="F10" s="12"/>
      <c r="G10" s="13"/>
      <c r="H10" s="13"/>
      <c r="I10" s="78" t="s">
        <v>263</v>
      </c>
    </row>
    <row r="11" spans="1:9" ht="15" customHeight="1" x14ac:dyDescent="0.2">
      <c r="A11" s="18" t="s">
        <v>122</v>
      </c>
      <c r="B11" s="12" t="s">
        <v>263</v>
      </c>
      <c r="C11" s="13" t="s">
        <v>263</v>
      </c>
      <c r="D11" s="13" t="s">
        <v>263</v>
      </c>
      <c r="E11" s="78" t="s">
        <v>263</v>
      </c>
      <c r="F11" s="12" t="s">
        <v>263</v>
      </c>
      <c r="G11" s="13" t="s">
        <v>263</v>
      </c>
      <c r="H11" s="13" t="s">
        <v>263</v>
      </c>
      <c r="I11" s="78" t="s">
        <v>263</v>
      </c>
    </row>
    <row r="12" spans="1:9" ht="15" customHeight="1" x14ac:dyDescent="0.2">
      <c r="A12" s="41" t="s">
        <v>126</v>
      </c>
      <c r="B12" s="12" t="s">
        <v>263</v>
      </c>
      <c r="C12" s="13" t="s">
        <v>263</v>
      </c>
      <c r="D12" s="13" t="s">
        <v>263</v>
      </c>
      <c r="E12" s="78" t="s">
        <v>263</v>
      </c>
      <c r="F12" s="12" t="s">
        <v>263</v>
      </c>
      <c r="G12" s="13" t="s">
        <v>263</v>
      </c>
      <c r="H12" s="13" t="s">
        <v>263</v>
      </c>
      <c r="I12" s="78" t="s">
        <v>263</v>
      </c>
    </row>
    <row r="13" spans="1:9" ht="15" customHeight="1" x14ac:dyDescent="0.2">
      <c r="A13" s="41" t="s">
        <v>127</v>
      </c>
      <c r="B13" s="12" t="s">
        <v>263</v>
      </c>
      <c r="C13" s="13" t="s">
        <v>263</v>
      </c>
      <c r="D13" s="13" t="s">
        <v>263</v>
      </c>
      <c r="E13" s="78" t="s">
        <v>263</v>
      </c>
      <c r="F13" s="12" t="s">
        <v>263</v>
      </c>
      <c r="G13" s="13" t="s">
        <v>263</v>
      </c>
      <c r="H13" s="13" t="s">
        <v>263</v>
      </c>
      <c r="I13" s="78" t="s">
        <v>263</v>
      </c>
    </row>
    <row r="14" spans="1:9" ht="6" customHeight="1" x14ac:dyDescent="0.2">
      <c r="A14" s="18"/>
      <c r="B14" s="12"/>
      <c r="C14" s="13"/>
      <c r="D14" s="13"/>
      <c r="E14" s="78"/>
      <c r="F14" s="12"/>
      <c r="G14" s="13"/>
      <c r="H14" s="13"/>
      <c r="I14" s="78"/>
    </row>
    <row r="15" spans="1:9" ht="15" customHeight="1" x14ac:dyDescent="0.2">
      <c r="A15" s="18" t="s">
        <v>123</v>
      </c>
      <c r="B15" s="12">
        <v>619</v>
      </c>
      <c r="C15" s="13">
        <v>33</v>
      </c>
      <c r="D15" s="13">
        <v>258</v>
      </c>
      <c r="E15" s="78">
        <v>84.590163934426229</v>
      </c>
      <c r="F15" s="12">
        <v>10</v>
      </c>
      <c r="G15" s="13">
        <v>9</v>
      </c>
      <c r="H15" s="13">
        <v>112</v>
      </c>
      <c r="I15" s="78">
        <v>91.056910569105682</v>
      </c>
    </row>
    <row r="16" spans="1:9" ht="15" customHeight="1" x14ac:dyDescent="0.2">
      <c r="A16" s="41" t="s">
        <v>128</v>
      </c>
      <c r="B16" s="12" t="s">
        <v>263</v>
      </c>
      <c r="C16" s="13" t="s">
        <v>263</v>
      </c>
      <c r="D16" s="13" t="s">
        <v>263</v>
      </c>
      <c r="E16" s="78" t="s">
        <v>263</v>
      </c>
      <c r="F16" s="12" t="s">
        <v>263</v>
      </c>
      <c r="G16" s="13" t="s">
        <v>263</v>
      </c>
      <c r="H16" s="13" t="s">
        <v>263</v>
      </c>
      <c r="I16" s="78" t="s">
        <v>263</v>
      </c>
    </row>
    <row r="17" spans="1:11" ht="15" customHeight="1" x14ac:dyDescent="0.2">
      <c r="A17" s="41" t="s">
        <v>129</v>
      </c>
      <c r="B17" s="12" t="s">
        <v>263</v>
      </c>
      <c r="C17" s="13" t="s">
        <v>263</v>
      </c>
      <c r="D17" s="13" t="s">
        <v>263</v>
      </c>
      <c r="E17" s="78" t="s">
        <v>263</v>
      </c>
      <c r="F17" s="12" t="s">
        <v>263</v>
      </c>
      <c r="G17" s="13" t="s">
        <v>263</v>
      </c>
      <c r="H17" s="13" t="s">
        <v>263</v>
      </c>
      <c r="I17" s="78" t="s">
        <v>263</v>
      </c>
    </row>
    <row r="18" spans="1:11" ht="15" customHeight="1" x14ac:dyDescent="0.2">
      <c r="A18" s="41" t="s">
        <v>130</v>
      </c>
      <c r="B18" s="12">
        <v>619</v>
      </c>
      <c r="C18" s="13">
        <v>33</v>
      </c>
      <c r="D18" s="13">
        <v>258</v>
      </c>
      <c r="E18" s="78">
        <v>84.590163934426229</v>
      </c>
      <c r="F18" s="12">
        <v>10</v>
      </c>
      <c r="G18" s="13">
        <v>9</v>
      </c>
      <c r="H18" s="13">
        <v>112</v>
      </c>
      <c r="I18" s="78">
        <v>91.056910569105682</v>
      </c>
    </row>
    <row r="19" spans="1:11" ht="8.25" customHeight="1" x14ac:dyDescent="0.2">
      <c r="A19" s="18"/>
      <c r="B19" s="12"/>
      <c r="C19" s="13"/>
      <c r="D19" s="13"/>
      <c r="E19" s="78"/>
      <c r="F19" s="12"/>
      <c r="G19" s="13"/>
      <c r="H19" s="13"/>
      <c r="I19" s="78"/>
    </row>
    <row r="20" spans="1:11" ht="24.95" customHeight="1" x14ac:dyDescent="0.2">
      <c r="A20" s="181" t="s">
        <v>524</v>
      </c>
      <c r="B20" s="12">
        <v>17253</v>
      </c>
      <c r="C20" s="13">
        <v>1008</v>
      </c>
      <c r="D20" s="13">
        <v>7708</v>
      </c>
      <c r="E20" s="78">
        <v>94.379821231786451</v>
      </c>
      <c r="F20" s="12">
        <v>51897</v>
      </c>
      <c r="G20" s="13">
        <v>46496</v>
      </c>
      <c r="H20" s="13">
        <v>43312</v>
      </c>
      <c r="I20" s="78">
        <v>87.384242913346114</v>
      </c>
    </row>
    <row r="21" spans="1:11" ht="9" customHeight="1" x14ac:dyDescent="0.2">
      <c r="A21" s="18"/>
      <c r="B21" s="12"/>
      <c r="C21" s="13"/>
      <c r="D21" s="13"/>
      <c r="E21" s="78"/>
      <c r="F21" s="12"/>
      <c r="G21" s="13"/>
      <c r="H21" s="13"/>
      <c r="I21" s="78"/>
    </row>
    <row r="22" spans="1:11" ht="15" customHeight="1" x14ac:dyDescent="0.2">
      <c r="A22" s="24" t="s">
        <v>131</v>
      </c>
      <c r="B22" s="25" t="s">
        <v>263</v>
      </c>
      <c r="C22" s="26" t="s">
        <v>263</v>
      </c>
      <c r="D22" s="26" t="s">
        <v>263</v>
      </c>
      <c r="E22" s="80" t="s">
        <v>263</v>
      </c>
      <c r="F22" s="25" t="s">
        <v>263</v>
      </c>
      <c r="G22" s="26" t="s">
        <v>263</v>
      </c>
      <c r="H22" s="26" t="s">
        <v>263</v>
      </c>
      <c r="I22" s="80" t="s">
        <v>263</v>
      </c>
      <c r="J22" s="7"/>
      <c r="K22" s="7"/>
    </row>
    <row r="23" spans="1:11" ht="15" customHeight="1" x14ac:dyDescent="0.2">
      <c r="A23" s="18"/>
      <c r="B23" s="13"/>
      <c r="C23" s="13"/>
      <c r="D23" s="13"/>
      <c r="E23" s="78"/>
      <c r="F23" s="13"/>
      <c r="G23" s="13"/>
      <c r="H23" s="13"/>
      <c r="I23" s="78"/>
    </row>
    <row r="24" spans="1:11" ht="15" customHeight="1" x14ac:dyDescent="0.2">
      <c r="A24" s="237" t="s">
        <v>476</v>
      </c>
      <c r="B24" s="13"/>
      <c r="C24" s="13"/>
      <c r="D24" s="13"/>
      <c r="E24" s="78"/>
      <c r="F24" s="13"/>
      <c r="G24" s="13"/>
      <c r="H24" s="13"/>
      <c r="I24" s="78"/>
    </row>
    <row r="25" spans="1:11" ht="15" customHeight="1" x14ac:dyDescent="0.2">
      <c r="A25" s="237" t="s">
        <v>477</v>
      </c>
      <c r="B25" s="13"/>
      <c r="C25" s="13"/>
      <c r="D25" s="13"/>
      <c r="E25" s="78"/>
      <c r="F25" s="13"/>
      <c r="G25" s="13"/>
      <c r="H25" s="13"/>
      <c r="I25" s="78"/>
    </row>
    <row r="26" spans="1:11" ht="15" customHeight="1" x14ac:dyDescent="0.2">
      <c r="A26" s="10"/>
      <c r="B26" s="10"/>
      <c r="C26" s="10"/>
      <c r="D26" s="10"/>
      <c r="E26" s="10"/>
      <c r="F26" s="10"/>
      <c r="G26" s="55"/>
      <c r="H26" s="10"/>
      <c r="I26" s="10"/>
    </row>
    <row r="27" spans="1:11" ht="15" customHeight="1" x14ac:dyDescent="0.2">
      <c r="A27" s="65" t="s">
        <v>146</v>
      </c>
      <c r="H27" s="7"/>
    </row>
  </sheetData>
  <mergeCells count="4">
    <mergeCell ref="B3:E3"/>
    <mergeCell ref="F3:I3"/>
    <mergeCell ref="B4:C4"/>
    <mergeCell ref="F4:H4"/>
  </mergeCells>
  <hyperlinks>
    <hyperlink ref="A27" location="Kazalo!A1" display="nazaj na kazalo" xr:uid="{42CC58BB-164C-4BFC-AFC6-63BA19A979A9}"/>
  </hyperlinks>
  <pageMargins left="0.43307086614173229" right="0.43307086614173229" top="0.98425196850393704" bottom="0.98425196850393704" header="0" footer="0"/>
  <pageSetup paperSize="9" scale="97" fitToHeight="0" orientation="portrait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CE830-1CF3-42BA-AD9A-EBA6CF884C4D}">
  <dimension ref="A1:E26"/>
  <sheetViews>
    <sheetView showGridLines="0" tabSelected="1" workbookViewId="0"/>
  </sheetViews>
  <sheetFormatPr defaultRowHeight="12.75" x14ac:dyDescent="0.2"/>
  <cols>
    <col min="1" max="1" width="54.140625" customWidth="1"/>
  </cols>
  <sheetData>
    <row r="1" spans="1:5" ht="15" customHeight="1" x14ac:dyDescent="0.2">
      <c r="A1" s="284" t="s">
        <v>612</v>
      </c>
      <c r="B1" s="300"/>
      <c r="C1" s="300"/>
      <c r="D1" s="300"/>
      <c r="E1" s="300"/>
    </row>
    <row r="2" spans="1:5" ht="15" customHeight="1" x14ac:dyDescent="0.2">
      <c r="A2" s="300"/>
      <c r="B2" s="300"/>
      <c r="C2" s="300"/>
      <c r="D2" s="300"/>
      <c r="E2" s="300"/>
    </row>
    <row r="3" spans="1:5" ht="15" customHeight="1" x14ac:dyDescent="0.2">
      <c r="A3" s="46"/>
      <c r="B3" s="385" t="s">
        <v>613</v>
      </c>
      <c r="C3" s="386"/>
      <c r="D3" s="386"/>
      <c r="E3" s="386"/>
    </row>
    <row r="4" spans="1:5" ht="15" customHeight="1" x14ac:dyDescent="0.2">
      <c r="A4" s="235" t="s">
        <v>614</v>
      </c>
      <c r="B4" s="387"/>
      <c r="C4" s="388"/>
      <c r="D4" s="301"/>
      <c r="E4" s="302" t="s">
        <v>653</v>
      </c>
    </row>
    <row r="5" spans="1:5" ht="15" customHeight="1" x14ac:dyDescent="0.2">
      <c r="A5" s="236" t="s">
        <v>615</v>
      </c>
      <c r="B5" s="303" t="s">
        <v>555</v>
      </c>
      <c r="C5" s="304" t="s">
        <v>654</v>
      </c>
      <c r="D5" s="304" t="s">
        <v>653</v>
      </c>
      <c r="E5" s="304" t="s">
        <v>655</v>
      </c>
    </row>
    <row r="6" spans="1:5" ht="15" customHeight="1" x14ac:dyDescent="0.2">
      <c r="A6" s="20" t="s">
        <v>0</v>
      </c>
      <c r="B6" s="305">
        <f xml:space="preserve"> SUM(B8:B17)</f>
        <v>26059</v>
      </c>
      <c r="C6" s="306">
        <v>1781</v>
      </c>
      <c r="D6" s="306">
        <v>12555</v>
      </c>
      <c r="E6" s="307">
        <v>98.208698372966211</v>
      </c>
    </row>
    <row r="7" spans="1:5" ht="15" customHeight="1" x14ac:dyDescent="0.2">
      <c r="A7" s="308"/>
      <c r="B7" s="309"/>
      <c r="C7" s="306"/>
      <c r="D7" s="306"/>
      <c r="E7" s="310"/>
    </row>
    <row r="8" spans="1:5" ht="15" customHeight="1" x14ac:dyDescent="0.2">
      <c r="A8" s="311" t="s">
        <v>616</v>
      </c>
      <c r="B8" s="288">
        <v>2851</v>
      </c>
      <c r="C8" s="312">
        <v>216</v>
      </c>
      <c r="D8" s="312">
        <v>1339</v>
      </c>
      <c r="E8" s="313">
        <v>102.05792682926828</v>
      </c>
    </row>
    <row r="9" spans="1:5" ht="15" customHeight="1" x14ac:dyDescent="0.2">
      <c r="A9" s="311" t="s">
        <v>617</v>
      </c>
      <c r="B9" s="288">
        <v>9000</v>
      </c>
      <c r="C9" s="312">
        <v>572</v>
      </c>
      <c r="D9" s="312">
        <v>4426</v>
      </c>
      <c r="E9" s="313">
        <v>98.224589436307141</v>
      </c>
    </row>
    <row r="10" spans="1:5" ht="15" customHeight="1" x14ac:dyDescent="0.2">
      <c r="A10" s="311" t="s">
        <v>618</v>
      </c>
      <c r="B10" s="288">
        <v>8101</v>
      </c>
      <c r="C10" s="312">
        <v>467</v>
      </c>
      <c r="D10" s="312">
        <v>3427</v>
      </c>
      <c r="E10" s="313">
        <v>93.125</v>
      </c>
    </row>
    <row r="11" spans="1:5" ht="15" customHeight="1" x14ac:dyDescent="0.2">
      <c r="A11" s="311" t="s">
        <v>619</v>
      </c>
      <c r="B11" s="288">
        <v>4185</v>
      </c>
      <c r="C11" s="312">
        <v>351</v>
      </c>
      <c r="D11" s="312">
        <v>2363</v>
      </c>
      <c r="E11" s="313">
        <v>100.51042109740536</v>
      </c>
    </row>
    <row r="12" spans="1:5" ht="15" customHeight="1" x14ac:dyDescent="0.2">
      <c r="A12" s="311" t="s">
        <v>620</v>
      </c>
      <c r="B12" s="288">
        <v>261</v>
      </c>
      <c r="C12" s="312">
        <v>23</v>
      </c>
      <c r="D12" s="312">
        <v>136</v>
      </c>
      <c r="E12" s="313">
        <v>107.93650793650794</v>
      </c>
    </row>
    <row r="13" spans="1:5" ht="15" customHeight="1" x14ac:dyDescent="0.2">
      <c r="A13" s="311" t="s">
        <v>621</v>
      </c>
      <c r="B13" s="288">
        <v>273</v>
      </c>
      <c r="C13" s="312">
        <v>30</v>
      </c>
      <c r="D13" s="312">
        <v>98</v>
      </c>
      <c r="E13" s="313">
        <v>73.68421052631578</v>
      </c>
    </row>
    <row r="14" spans="1:5" ht="15" customHeight="1" x14ac:dyDescent="0.2">
      <c r="A14" s="311" t="s">
        <v>622</v>
      </c>
      <c r="B14" s="288">
        <v>444</v>
      </c>
      <c r="C14" s="312">
        <v>72</v>
      </c>
      <c r="D14" s="312">
        <v>273</v>
      </c>
      <c r="E14" s="313">
        <v>144.44444444444443</v>
      </c>
    </row>
    <row r="15" spans="1:5" ht="15" customHeight="1" x14ac:dyDescent="0.2">
      <c r="A15" s="311" t="s">
        <v>623</v>
      </c>
      <c r="B15" s="288">
        <v>12</v>
      </c>
      <c r="C15" s="312"/>
      <c r="D15" s="312">
        <v>2</v>
      </c>
      <c r="E15" s="313">
        <v>25</v>
      </c>
    </row>
    <row r="16" spans="1:5" ht="15" customHeight="1" x14ac:dyDescent="0.2">
      <c r="A16" s="311" t="s">
        <v>624</v>
      </c>
      <c r="B16" s="288">
        <v>717</v>
      </c>
      <c r="C16" s="312">
        <v>46</v>
      </c>
      <c r="D16" s="312">
        <v>321</v>
      </c>
      <c r="E16" s="313">
        <v>102.55591054313101</v>
      </c>
    </row>
    <row r="17" spans="1:5" ht="15" customHeight="1" x14ac:dyDescent="0.2">
      <c r="A17" s="314" t="s">
        <v>625</v>
      </c>
      <c r="B17" s="315">
        <v>215</v>
      </c>
      <c r="C17" s="316">
        <v>4</v>
      </c>
      <c r="D17" s="316">
        <v>170</v>
      </c>
      <c r="E17" s="317">
        <v>102.40963855421687</v>
      </c>
    </row>
    <row r="18" spans="1:5" ht="15" customHeight="1" x14ac:dyDescent="0.2">
      <c r="A18" s="318"/>
      <c r="B18" s="319"/>
      <c r="C18" s="319"/>
      <c r="D18" s="320"/>
      <c r="E18" s="321"/>
    </row>
    <row r="19" spans="1:5" ht="15" customHeight="1" x14ac:dyDescent="0.2">
      <c r="A19" s="322" t="s">
        <v>626</v>
      </c>
      <c r="B19" s="323"/>
      <c r="C19" s="323"/>
      <c r="D19" s="323"/>
      <c r="E19" s="321"/>
    </row>
    <row r="20" spans="1:5" ht="15" customHeight="1" x14ac:dyDescent="0.2">
      <c r="A20" s="322" t="s">
        <v>627</v>
      </c>
      <c r="B20" s="323"/>
      <c r="C20" s="323"/>
      <c r="D20" s="323"/>
      <c r="E20" s="321"/>
    </row>
    <row r="21" spans="1:5" ht="15" customHeight="1" x14ac:dyDescent="0.2">
      <c r="A21" s="257"/>
      <c r="B21" s="257"/>
      <c r="C21" s="257"/>
      <c r="D21" s="257"/>
      <c r="E21" s="257"/>
    </row>
    <row r="22" spans="1:5" ht="15" customHeight="1" x14ac:dyDescent="0.2">
      <c r="A22" s="324" t="s">
        <v>146</v>
      </c>
      <c r="B22" s="257"/>
      <c r="C22" s="257"/>
      <c r="D22" s="257"/>
      <c r="E22" s="257"/>
    </row>
    <row r="24" spans="1:5" x14ac:dyDescent="0.2">
      <c r="A24" s="257"/>
      <c r="B24" s="257"/>
    </row>
    <row r="26" spans="1:5" x14ac:dyDescent="0.2">
      <c r="A26" s="257"/>
      <c r="B26" s="257"/>
    </row>
  </sheetData>
  <mergeCells count="2">
    <mergeCell ref="B3:E3"/>
    <mergeCell ref="B4:C4"/>
  </mergeCells>
  <hyperlinks>
    <hyperlink ref="A22" location="Kazalo!A1" display="nazaj na kazalo" xr:uid="{EC35D470-98E4-4EB1-9B2A-157C7159966D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N38"/>
  <sheetViews>
    <sheetView showGridLines="0" tabSelected="1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9" width="18.85546875" style="6" customWidth="1"/>
    <col min="10" max="16384" width="9.140625" style="6"/>
  </cols>
  <sheetData>
    <row r="1" spans="1:8" ht="15" customHeight="1" x14ac:dyDescent="0.2">
      <c r="A1" s="118" t="s">
        <v>483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61"/>
      <c r="F2" s="1"/>
      <c r="G2" s="1"/>
      <c r="H2" s="1"/>
    </row>
    <row r="3" spans="1:8" ht="15" customHeight="1" x14ac:dyDescent="0.2">
      <c r="A3" s="46"/>
      <c r="B3" s="376" t="s">
        <v>132</v>
      </c>
      <c r="C3" s="377"/>
      <c r="D3" s="377"/>
      <c r="E3" s="378"/>
      <c r="F3" s="376" t="s">
        <v>134</v>
      </c>
      <c r="G3" s="377"/>
      <c r="H3" s="377"/>
    </row>
    <row r="4" spans="1:8" ht="15" customHeight="1" x14ac:dyDescent="0.2">
      <c r="A4" s="47"/>
      <c r="B4" s="368"/>
      <c r="C4" s="369"/>
      <c r="D4" s="292"/>
      <c r="E4" s="138" t="s">
        <v>602</v>
      </c>
      <c r="F4" s="371" t="s">
        <v>135</v>
      </c>
      <c r="G4" s="372"/>
      <c r="H4" s="372"/>
    </row>
    <row r="5" spans="1:8" ht="15" customHeight="1" x14ac:dyDescent="0.2">
      <c r="A5" s="236" t="s">
        <v>136</v>
      </c>
      <c r="B5" s="159" t="s">
        <v>555</v>
      </c>
      <c r="C5" s="160" t="s">
        <v>646</v>
      </c>
      <c r="D5" s="160" t="s">
        <v>602</v>
      </c>
      <c r="E5" s="160" t="s">
        <v>601</v>
      </c>
      <c r="F5" s="159" t="s">
        <v>543</v>
      </c>
      <c r="G5" s="160" t="s">
        <v>557</v>
      </c>
      <c r="H5" s="160" t="s">
        <v>646</v>
      </c>
    </row>
    <row r="6" spans="1:8" ht="15" customHeight="1" x14ac:dyDescent="0.2">
      <c r="A6" s="20" t="s">
        <v>0</v>
      </c>
      <c r="B6" s="184">
        <v>17872</v>
      </c>
      <c r="C6" s="185">
        <v>1041</v>
      </c>
      <c r="D6" s="185">
        <v>7966</v>
      </c>
      <c r="E6" s="196">
        <v>94.027384324834756</v>
      </c>
      <c r="F6" s="21">
        <v>51907</v>
      </c>
      <c r="G6" s="22">
        <v>46505</v>
      </c>
      <c r="H6" s="22">
        <v>43424</v>
      </c>
    </row>
    <row r="7" spans="1:8" ht="12.75" customHeight="1" x14ac:dyDescent="0.2">
      <c r="A7" s="11"/>
      <c r="B7" s="187"/>
      <c r="C7" s="188"/>
      <c r="D7" s="188"/>
      <c r="E7" s="197"/>
      <c r="F7" s="15"/>
      <c r="G7" s="16"/>
      <c r="H7" s="16"/>
    </row>
    <row r="8" spans="1:8" ht="15" customHeight="1" x14ac:dyDescent="0.2">
      <c r="A8" s="67" t="s">
        <v>137</v>
      </c>
      <c r="B8" s="202">
        <v>17807</v>
      </c>
      <c r="C8" s="198">
        <v>1032</v>
      </c>
      <c r="D8" s="198">
        <v>7918</v>
      </c>
      <c r="E8" s="199">
        <v>93.582318874837483</v>
      </c>
      <c r="F8" s="68">
        <v>51896</v>
      </c>
      <c r="G8" s="17">
        <v>46488</v>
      </c>
      <c r="H8" s="17">
        <v>43405</v>
      </c>
    </row>
    <row r="9" spans="1:8" ht="15" customHeight="1" x14ac:dyDescent="0.2">
      <c r="A9" s="41" t="s">
        <v>138</v>
      </c>
      <c r="B9" s="190">
        <v>13741</v>
      </c>
      <c r="C9" s="191">
        <v>768</v>
      </c>
      <c r="D9" s="191">
        <v>6093</v>
      </c>
      <c r="E9" s="200">
        <v>92.838640865457862</v>
      </c>
      <c r="F9" s="12">
        <v>44856</v>
      </c>
      <c r="G9" s="13">
        <v>38244</v>
      </c>
      <c r="H9" s="13">
        <v>34776</v>
      </c>
    </row>
    <row r="10" spans="1:8" ht="15" customHeight="1" x14ac:dyDescent="0.2">
      <c r="A10" s="41" t="s">
        <v>140</v>
      </c>
      <c r="B10" s="190">
        <v>4056</v>
      </c>
      <c r="C10" s="191">
        <v>261</v>
      </c>
      <c r="D10" s="191">
        <v>1819</v>
      </c>
      <c r="E10" s="200">
        <v>96.141649048625794</v>
      </c>
      <c r="F10" s="12">
        <v>7036</v>
      </c>
      <c r="G10" s="13">
        <v>8242</v>
      </c>
      <c r="H10" s="13">
        <v>8627</v>
      </c>
    </row>
    <row r="11" spans="1:8" ht="15" customHeight="1" x14ac:dyDescent="0.2">
      <c r="A11" s="41" t="s">
        <v>141</v>
      </c>
      <c r="B11" s="190">
        <v>1</v>
      </c>
      <c r="C11" s="191" t="s">
        <v>263</v>
      </c>
      <c r="D11" s="191" t="s">
        <v>263</v>
      </c>
      <c r="E11" s="200" t="s">
        <v>263</v>
      </c>
      <c r="F11" s="12">
        <v>2</v>
      </c>
      <c r="G11" s="13">
        <v>2</v>
      </c>
      <c r="H11" s="13">
        <v>2</v>
      </c>
    </row>
    <row r="12" spans="1:8" ht="15" customHeight="1" x14ac:dyDescent="0.2">
      <c r="A12" s="41" t="s">
        <v>522</v>
      </c>
      <c r="B12" s="190">
        <v>8</v>
      </c>
      <c r="C12" s="191">
        <v>3</v>
      </c>
      <c r="D12" s="191">
        <v>6</v>
      </c>
      <c r="E12" s="200">
        <v>120</v>
      </c>
      <c r="F12" s="12">
        <v>2</v>
      </c>
      <c r="G12" s="13" t="s">
        <v>263</v>
      </c>
      <c r="H12" s="13" t="s">
        <v>263</v>
      </c>
    </row>
    <row r="13" spans="1:8" ht="15" customHeight="1" x14ac:dyDescent="0.2">
      <c r="A13" s="41" t="s">
        <v>552</v>
      </c>
      <c r="B13" s="190">
        <v>1</v>
      </c>
      <c r="C13" s="191" t="s">
        <v>263</v>
      </c>
      <c r="D13" s="191" t="s">
        <v>263</v>
      </c>
      <c r="E13" s="200" t="s">
        <v>263</v>
      </c>
      <c r="F13" s="12" t="s">
        <v>263</v>
      </c>
      <c r="G13" s="13" t="s">
        <v>263</v>
      </c>
      <c r="H13" s="13" t="s">
        <v>263</v>
      </c>
    </row>
    <row r="14" spans="1:8" ht="9.75" customHeight="1" x14ac:dyDescent="0.2">
      <c r="A14" s="18"/>
      <c r="B14" s="190"/>
      <c r="C14" s="191"/>
      <c r="D14" s="191"/>
      <c r="E14" s="200"/>
      <c r="F14" s="12"/>
      <c r="G14" s="13"/>
      <c r="H14" s="13"/>
    </row>
    <row r="15" spans="1:8" ht="15" customHeight="1" x14ac:dyDescent="0.2">
      <c r="A15" s="67" t="s">
        <v>142</v>
      </c>
      <c r="B15" s="202">
        <v>65</v>
      </c>
      <c r="C15" s="198">
        <v>9</v>
      </c>
      <c r="D15" s="198">
        <v>48</v>
      </c>
      <c r="E15" s="199">
        <v>400</v>
      </c>
      <c r="F15" s="68">
        <v>11</v>
      </c>
      <c r="G15" s="17">
        <v>17</v>
      </c>
      <c r="H15" s="17">
        <v>19</v>
      </c>
    </row>
    <row r="16" spans="1:8" ht="15" customHeight="1" x14ac:dyDescent="0.2">
      <c r="A16" s="41" t="s">
        <v>536</v>
      </c>
      <c r="B16" s="190">
        <v>1</v>
      </c>
      <c r="C16" s="191" t="s">
        <v>263</v>
      </c>
      <c r="D16" s="191" t="s">
        <v>263</v>
      </c>
      <c r="E16" s="200" t="s">
        <v>263</v>
      </c>
      <c r="F16" s="12" t="s">
        <v>263</v>
      </c>
      <c r="G16" s="13" t="s">
        <v>263</v>
      </c>
      <c r="H16" s="13" t="s">
        <v>263</v>
      </c>
    </row>
    <row r="17" spans="1:14" ht="15" customHeight="1" x14ac:dyDescent="0.2">
      <c r="A17" s="41" t="s">
        <v>553</v>
      </c>
      <c r="B17" s="190">
        <v>1</v>
      </c>
      <c r="C17" s="191" t="s">
        <v>263</v>
      </c>
      <c r="D17" s="191" t="s">
        <v>263</v>
      </c>
      <c r="E17" s="200" t="s">
        <v>263</v>
      </c>
      <c r="F17" s="12" t="s">
        <v>263</v>
      </c>
      <c r="G17" s="13" t="s">
        <v>263</v>
      </c>
      <c r="H17" s="13" t="s">
        <v>263</v>
      </c>
    </row>
    <row r="18" spans="1:14" ht="15" customHeight="1" x14ac:dyDescent="0.2">
      <c r="A18" s="41" t="s">
        <v>551</v>
      </c>
      <c r="B18" s="190">
        <v>1</v>
      </c>
      <c r="C18" s="191" t="s">
        <v>263</v>
      </c>
      <c r="D18" s="191" t="s">
        <v>263</v>
      </c>
      <c r="E18" s="200" t="s">
        <v>263</v>
      </c>
      <c r="F18" s="12" t="s">
        <v>263</v>
      </c>
      <c r="G18" s="13" t="s">
        <v>263</v>
      </c>
      <c r="H18" s="13" t="s">
        <v>263</v>
      </c>
    </row>
    <row r="19" spans="1:14" ht="15" customHeight="1" x14ac:dyDescent="0.2">
      <c r="A19" s="41" t="s">
        <v>538</v>
      </c>
      <c r="B19" s="190">
        <v>1</v>
      </c>
      <c r="C19" s="191" t="s">
        <v>263</v>
      </c>
      <c r="D19" s="191">
        <v>2</v>
      </c>
      <c r="E19" s="200">
        <v>200</v>
      </c>
      <c r="F19" s="12" t="s">
        <v>263</v>
      </c>
      <c r="G19" s="13" t="s">
        <v>263</v>
      </c>
      <c r="H19" s="13">
        <v>1</v>
      </c>
    </row>
    <row r="20" spans="1:14" ht="15" customHeight="1" x14ac:dyDescent="0.2">
      <c r="A20" s="41" t="s">
        <v>546</v>
      </c>
      <c r="B20" s="190">
        <v>48</v>
      </c>
      <c r="C20" s="191">
        <v>8</v>
      </c>
      <c r="D20" s="191">
        <v>45</v>
      </c>
      <c r="E20" s="200">
        <v>4500</v>
      </c>
      <c r="F20" s="12" t="s">
        <v>263</v>
      </c>
      <c r="G20" s="13" t="s">
        <v>263</v>
      </c>
      <c r="H20" s="13" t="s">
        <v>263</v>
      </c>
    </row>
    <row r="21" spans="1:14" ht="15" customHeight="1" x14ac:dyDescent="0.2">
      <c r="A21" s="104" t="s">
        <v>469</v>
      </c>
      <c r="B21" s="193">
        <v>13</v>
      </c>
      <c r="C21" s="194">
        <v>1</v>
      </c>
      <c r="D21" s="194">
        <v>1</v>
      </c>
      <c r="E21" s="201">
        <v>100</v>
      </c>
      <c r="F21" s="105">
        <v>11</v>
      </c>
      <c r="G21" s="106">
        <v>17</v>
      </c>
      <c r="H21" s="106">
        <v>18</v>
      </c>
    </row>
    <row r="22" spans="1:14" ht="15" customHeight="1" x14ac:dyDescent="0.2">
      <c r="A22" s="10"/>
      <c r="B22" s="55"/>
      <c r="C22" s="55"/>
      <c r="D22" s="55"/>
      <c r="E22" s="10"/>
      <c r="F22" s="10"/>
      <c r="G22" s="10"/>
      <c r="H22" s="55"/>
    </row>
    <row r="23" spans="1:14" ht="15" customHeight="1" x14ac:dyDescent="0.2">
      <c r="A23" s="6" t="s">
        <v>476</v>
      </c>
      <c r="C23" s="7"/>
      <c r="D23" s="7"/>
      <c r="F23" s="7"/>
      <c r="G23" s="7"/>
      <c r="H23" s="7"/>
    </row>
    <row r="24" spans="1:14" ht="15" customHeight="1" x14ac:dyDescent="0.2">
      <c r="A24" s="6" t="s">
        <v>477</v>
      </c>
      <c r="B24" s="7"/>
      <c r="C24" s="7"/>
      <c r="D24" s="7"/>
      <c r="E24" s="7"/>
      <c r="F24" s="7"/>
      <c r="G24" s="7"/>
      <c r="H24" s="7"/>
    </row>
    <row r="25" spans="1:14" ht="15" customHeight="1" x14ac:dyDescent="0.2">
      <c r="B25" s="7"/>
      <c r="C25" s="7"/>
      <c r="D25" s="7"/>
      <c r="E25" s="7"/>
      <c r="F25" s="7"/>
      <c r="G25" s="7"/>
      <c r="H25" s="7"/>
      <c r="J25" s="7"/>
      <c r="K25" s="7"/>
      <c r="L25" s="7"/>
      <c r="M25" s="7"/>
      <c r="N25" s="7"/>
    </row>
    <row r="26" spans="1:14" ht="15" customHeight="1" x14ac:dyDescent="0.2">
      <c r="A26" s="65" t="s">
        <v>146</v>
      </c>
      <c r="C26" s="7"/>
      <c r="D26" s="7"/>
      <c r="F26" s="7"/>
      <c r="G26" s="7"/>
      <c r="H26" s="7"/>
    </row>
    <row r="27" spans="1:14" ht="15" customHeight="1" x14ac:dyDescent="0.2">
      <c r="C27" s="7"/>
      <c r="D27" s="7"/>
      <c r="E27" s="7"/>
      <c r="F27" s="7"/>
      <c r="G27" s="7"/>
      <c r="H27" s="7"/>
    </row>
    <row r="28" spans="1:14" ht="15" customHeight="1" x14ac:dyDescent="0.2">
      <c r="B28" s="7"/>
      <c r="C28" s="7"/>
      <c r="D28" s="7"/>
      <c r="E28" s="7"/>
    </row>
    <row r="38" spans="8:9" ht="15" customHeight="1" x14ac:dyDescent="0.2">
      <c r="H38" s="7"/>
      <c r="I38" s="7"/>
    </row>
  </sheetData>
  <mergeCells count="4">
    <mergeCell ref="B3:E3"/>
    <mergeCell ref="F3:H3"/>
    <mergeCell ref="F4:H4"/>
    <mergeCell ref="B4:C4"/>
  </mergeCells>
  <hyperlinks>
    <hyperlink ref="A26" location="Kazalo!A1" display="nazaj na kazalo" xr:uid="{E8751A7B-C4FE-4BD3-9FD6-EF0FE3FB8043}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4EFE8-4851-414F-9DBB-B58548619DF3}">
  <dimension ref="A1:E22"/>
  <sheetViews>
    <sheetView showGridLines="0" tabSelected="1" workbookViewId="0"/>
  </sheetViews>
  <sheetFormatPr defaultRowHeight="12.75" x14ac:dyDescent="0.2"/>
  <cols>
    <col min="1" max="1" width="28.42578125" customWidth="1"/>
  </cols>
  <sheetData>
    <row r="1" spans="1:5" ht="15" customHeight="1" x14ac:dyDescent="0.2">
      <c r="A1" s="284" t="s">
        <v>628</v>
      </c>
      <c r="B1" s="257"/>
      <c r="C1" s="257"/>
      <c r="D1" s="257"/>
      <c r="E1" s="257"/>
    </row>
    <row r="2" spans="1:5" ht="15" customHeight="1" x14ac:dyDescent="0.2">
      <c r="A2" s="257"/>
      <c r="B2" s="257"/>
      <c r="C2" s="257"/>
      <c r="D2" s="257"/>
      <c r="E2" s="257"/>
    </row>
    <row r="3" spans="1:5" ht="15" customHeight="1" x14ac:dyDescent="0.2">
      <c r="A3" s="325"/>
      <c r="B3" s="389" t="s">
        <v>613</v>
      </c>
      <c r="C3" s="390"/>
      <c r="D3" s="390"/>
      <c r="E3" s="390"/>
    </row>
    <row r="4" spans="1:5" ht="15" customHeight="1" x14ac:dyDescent="0.2">
      <c r="A4" s="326" t="s">
        <v>614</v>
      </c>
      <c r="B4" s="387"/>
      <c r="C4" s="388"/>
      <c r="D4" s="301"/>
      <c r="E4" s="302" t="s">
        <v>653</v>
      </c>
    </row>
    <row r="5" spans="1:5" ht="15" customHeight="1" x14ac:dyDescent="0.2">
      <c r="A5" s="327" t="s">
        <v>615</v>
      </c>
      <c r="B5" s="303" t="s">
        <v>555</v>
      </c>
      <c r="C5" s="304" t="s">
        <v>654</v>
      </c>
      <c r="D5" s="304" t="s">
        <v>653</v>
      </c>
      <c r="E5" s="304" t="s">
        <v>655</v>
      </c>
    </row>
    <row r="6" spans="1:5" ht="15" customHeight="1" x14ac:dyDescent="0.2">
      <c r="A6" s="328" t="s">
        <v>0</v>
      </c>
      <c r="B6" s="329">
        <f xml:space="preserve"> SUM(B8:B20)</f>
        <v>26059</v>
      </c>
      <c r="C6" s="330">
        <f xml:space="preserve"> SUM(C8:C20)</f>
        <v>1781</v>
      </c>
      <c r="D6" s="330">
        <v>10774</v>
      </c>
      <c r="E6" s="331">
        <v>98.208698372966211</v>
      </c>
    </row>
    <row r="7" spans="1:5" ht="15" customHeight="1" x14ac:dyDescent="0.2">
      <c r="A7" s="332"/>
      <c r="B7" s="333"/>
      <c r="C7" s="334"/>
      <c r="D7" s="334"/>
      <c r="E7" s="335"/>
    </row>
    <row r="8" spans="1:5" ht="15" customHeight="1" x14ac:dyDescent="0.2">
      <c r="A8" s="336" t="s">
        <v>629</v>
      </c>
      <c r="B8" s="337">
        <v>9113</v>
      </c>
      <c r="C8" s="338">
        <v>509</v>
      </c>
      <c r="D8" s="338">
        <v>3824</v>
      </c>
      <c r="E8" s="339">
        <v>74.780058651026394</v>
      </c>
    </row>
    <row r="9" spans="1:5" ht="15" customHeight="1" x14ac:dyDescent="0.2">
      <c r="A9" s="336" t="s">
        <v>630</v>
      </c>
      <c r="B9" s="337">
        <v>4299</v>
      </c>
      <c r="C9" s="338">
        <v>227</v>
      </c>
      <c r="D9" s="338">
        <v>1782</v>
      </c>
      <c r="E9" s="339">
        <v>87.310499719258843</v>
      </c>
    </row>
    <row r="10" spans="1:5" ht="15" customHeight="1" x14ac:dyDescent="0.2">
      <c r="A10" s="336" t="s">
        <v>631</v>
      </c>
      <c r="B10" s="337">
        <v>2054</v>
      </c>
      <c r="C10" s="338">
        <v>191</v>
      </c>
      <c r="D10" s="338">
        <v>1301</v>
      </c>
      <c r="E10" s="339">
        <v>162.51830161054173</v>
      </c>
    </row>
    <row r="11" spans="1:5" ht="15" customHeight="1" x14ac:dyDescent="0.2">
      <c r="A11" s="336" t="s">
        <v>632</v>
      </c>
      <c r="B11" s="337">
        <v>1238</v>
      </c>
      <c r="C11" s="338">
        <v>139</v>
      </c>
      <c r="D11" s="338">
        <v>1105</v>
      </c>
      <c r="E11" s="339">
        <v>266.11570247933884</v>
      </c>
    </row>
    <row r="12" spans="1:5" ht="15" customHeight="1" x14ac:dyDescent="0.2">
      <c r="A12" s="336" t="s">
        <v>656</v>
      </c>
      <c r="B12" s="337">
        <v>462</v>
      </c>
      <c r="C12" s="338">
        <v>110</v>
      </c>
      <c r="D12" s="338">
        <v>560</v>
      </c>
      <c r="E12" s="339">
        <v>72.432432432432435</v>
      </c>
    </row>
    <row r="13" spans="1:5" ht="15" customHeight="1" x14ac:dyDescent="0.2">
      <c r="A13" s="340" t="s">
        <v>633</v>
      </c>
      <c r="B13" s="337">
        <v>1707</v>
      </c>
      <c r="C13" s="338">
        <v>88</v>
      </c>
      <c r="D13" s="338">
        <v>624</v>
      </c>
      <c r="E13" s="339">
        <v>103.88768898488121</v>
      </c>
    </row>
    <row r="14" spans="1:5" ht="15" customHeight="1" x14ac:dyDescent="0.2">
      <c r="A14" s="341" t="s">
        <v>634</v>
      </c>
      <c r="B14" s="337">
        <v>1290</v>
      </c>
      <c r="C14" s="338">
        <v>88</v>
      </c>
      <c r="D14" s="338">
        <v>569</v>
      </c>
      <c r="E14" s="339">
        <v>463.91752577319591</v>
      </c>
    </row>
    <row r="15" spans="1:5" ht="15" customHeight="1" x14ac:dyDescent="0.2">
      <c r="A15" s="340" t="s">
        <v>635</v>
      </c>
      <c r="B15" s="337">
        <v>1205</v>
      </c>
      <c r="C15" s="338">
        <v>79</v>
      </c>
      <c r="D15" s="338">
        <v>495</v>
      </c>
      <c r="E15" s="339">
        <v>82.376237623762378</v>
      </c>
    </row>
    <row r="16" spans="1:5" ht="15" customHeight="1" x14ac:dyDescent="0.2">
      <c r="A16" s="336" t="s">
        <v>637</v>
      </c>
      <c r="B16" s="337">
        <v>755</v>
      </c>
      <c r="C16" s="338">
        <v>70</v>
      </c>
      <c r="D16" s="338">
        <v>388</v>
      </c>
      <c r="E16" s="339">
        <v>82.025316455696213</v>
      </c>
    </row>
    <row r="17" spans="1:5" ht="15" customHeight="1" x14ac:dyDescent="0.2">
      <c r="A17" s="341" t="s">
        <v>636</v>
      </c>
      <c r="B17" s="337">
        <v>975</v>
      </c>
      <c r="C17" s="338">
        <v>55</v>
      </c>
      <c r="D17" s="338">
        <v>379</v>
      </c>
      <c r="E17" s="339">
        <v>105.64784053156147</v>
      </c>
    </row>
    <row r="18" spans="1:5" ht="15" customHeight="1" x14ac:dyDescent="0.2">
      <c r="A18" s="336" t="s">
        <v>638</v>
      </c>
      <c r="B18" s="337">
        <v>692</v>
      </c>
      <c r="C18" s="338">
        <v>52</v>
      </c>
      <c r="D18" s="338">
        <v>375</v>
      </c>
      <c r="E18" s="339">
        <v>119.18819188191883</v>
      </c>
    </row>
    <row r="19" spans="1:5" ht="15" customHeight="1" x14ac:dyDescent="0.2">
      <c r="A19" s="336" t="s">
        <v>657</v>
      </c>
      <c r="B19" s="337">
        <v>344</v>
      </c>
      <c r="C19" s="338">
        <v>22</v>
      </c>
      <c r="D19" s="338">
        <v>130</v>
      </c>
      <c r="E19" s="339">
        <v>74.100719424460422</v>
      </c>
    </row>
    <row r="20" spans="1:5" ht="15" customHeight="1" x14ac:dyDescent="0.2">
      <c r="A20" s="342" t="s">
        <v>469</v>
      </c>
      <c r="B20" s="343">
        <v>1925</v>
      </c>
      <c r="C20" s="344">
        <v>151</v>
      </c>
      <c r="D20" s="344">
        <v>1023</v>
      </c>
      <c r="E20" s="345">
        <v>111.43583227445997</v>
      </c>
    </row>
    <row r="21" spans="1:5" ht="15" customHeight="1" x14ac:dyDescent="0.2">
      <c r="A21" s="6"/>
      <c r="B21" s="6"/>
      <c r="C21" s="6"/>
      <c r="D21" s="6"/>
      <c r="E21" s="6"/>
    </row>
    <row r="22" spans="1:5" ht="15" customHeight="1" x14ac:dyDescent="0.2">
      <c r="A22" s="346" t="s">
        <v>146</v>
      </c>
      <c r="B22" s="6"/>
      <c r="C22" s="6"/>
      <c r="D22" s="6"/>
      <c r="E22" s="6"/>
    </row>
  </sheetData>
  <mergeCells count="2">
    <mergeCell ref="B3:E3"/>
    <mergeCell ref="B4:C4"/>
  </mergeCells>
  <hyperlinks>
    <hyperlink ref="A22" location="Kazalo!A1" display="nazaj na kazalo" xr:uid="{D015AE86-E349-42E3-9927-056E270E1BD4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D37"/>
  <sheetViews>
    <sheetView showGridLines="0" tabSelected="1" workbookViewId="0"/>
  </sheetViews>
  <sheetFormatPr defaultColWidth="9.140625" defaultRowHeight="15" customHeight="1" x14ac:dyDescent="0.2"/>
  <cols>
    <col min="1" max="1" width="51.28515625" style="6" customWidth="1"/>
    <col min="2" max="2" width="9.42578125" style="6" customWidth="1"/>
    <col min="3" max="3" width="9.85546875" style="6" customWidth="1"/>
    <col min="4" max="4" width="15.7109375" style="6" bestFit="1" customWidth="1"/>
    <col min="5" max="16384" width="9.140625" style="6"/>
  </cols>
  <sheetData>
    <row r="1" spans="1:4" ht="15" customHeight="1" x14ac:dyDescent="0.2">
      <c r="A1" s="118" t="s">
        <v>482</v>
      </c>
      <c r="B1" s="1"/>
      <c r="C1" s="1"/>
      <c r="D1" s="1"/>
    </row>
    <row r="2" spans="1:4" ht="15" customHeight="1" x14ac:dyDescent="0.2">
      <c r="A2" s="1"/>
      <c r="B2" s="1"/>
      <c r="C2" s="1"/>
      <c r="D2" s="1"/>
    </row>
    <row r="3" spans="1:4" ht="15" customHeight="1" x14ac:dyDescent="0.2">
      <c r="A3" s="180"/>
      <c r="B3" s="376" t="s">
        <v>573</v>
      </c>
      <c r="C3" s="378"/>
      <c r="D3" s="294" t="s">
        <v>134</v>
      </c>
    </row>
    <row r="4" spans="1:4" ht="15" customHeight="1" x14ac:dyDescent="0.2">
      <c r="A4" s="149"/>
      <c r="B4" s="368" t="s">
        <v>135</v>
      </c>
      <c r="C4" s="391"/>
      <c r="D4" s="290" t="s">
        <v>135</v>
      </c>
    </row>
    <row r="5" spans="1:4" ht="15" customHeight="1" x14ac:dyDescent="0.2">
      <c r="A5" s="289" t="s">
        <v>60</v>
      </c>
      <c r="B5" s="159" t="s">
        <v>646</v>
      </c>
      <c r="C5" s="161" t="s">
        <v>602</v>
      </c>
      <c r="D5" s="160" t="s">
        <v>646</v>
      </c>
    </row>
    <row r="6" spans="1:4" ht="15" customHeight="1" x14ac:dyDescent="0.2">
      <c r="A6" s="20" t="s">
        <v>0</v>
      </c>
      <c r="B6" s="21">
        <v>1041</v>
      </c>
      <c r="C6" s="267">
        <v>7966</v>
      </c>
      <c r="D6" s="22">
        <v>43424</v>
      </c>
    </row>
    <row r="7" spans="1:4" ht="15" customHeight="1" x14ac:dyDescent="0.2">
      <c r="A7" s="11"/>
      <c r="B7" s="15"/>
      <c r="C7" s="30"/>
      <c r="D7" s="16"/>
    </row>
    <row r="8" spans="1:4" ht="15" customHeight="1" x14ac:dyDescent="0.2">
      <c r="A8" s="18" t="s">
        <v>2</v>
      </c>
      <c r="B8" s="12">
        <v>27</v>
      </c>
      <c r="C8" s="14">
        <v>231</v>
      </c>
      <c r="D8" s="13">
        <v>191</v>
      </c>
    </row>
    <row r="9" spans="1:4" ht="15" customHeight="1" x14ac:dyDescent="0.2">
      <c r="A9" s="18" t="s">
        <v>3</v>
      </c>
      <c r="B9" s="12" t="s">
        <v>263</v>
      </c>
      <c r="C9" s="14">
        <v>1</v>
      </c>
      <c r="D9" s="13">
        <v>50</v>
      </c>
    </row>
    <row r="10" spans="1:4" ht="15" customHeight="1" x14ac:dyDescent="0.2">
      <c r="A10" s="18" t="s">
        <v>4</v>
      </c>
      <c r="B10" s="12">
        <v>162</v>
      </c>
      <c r="C10" s="14">
        <v>1249</v>
      </c>
      <c r="D10" s="13">
        <v>8580</v>
      </c>
    </row>
    <row r="11" spans="1:4" ht="11.25" x14ac:dyDescent="0.2">
      <c r="A11" s="18" t="s">
        <v>559</v>
      </c>
      <c r="B11" s="12" t="s">
        <v>263</v>
      </c>
      <c r="C11" s="14">
        <v>2</v>
      </c>
      <c r="D11" s="13">
        <v>10</v>
      </c>
    </row>
    <row r="12" spans="1:4" ht="15" customHeight="1" x14ac:dyDescent="0.2">
      <c r="A12" s="18" t="s">
        <v>6</v>
      </c>
      <c r="B12" s="12">
        <v>1</v>
      </c>
      <c r="C12" s="14">
        <v>11</v>
      </c>
      <c r="D12" s="13">
        <v>53</v>
      </c>
    </row>
    <row r="13" spans="1:4" ht="15" customHeight="1" x14ac:dyDescent="0.2">
      <c r="A13" s="18" t="s">
        <v>7</v>
      </c>
      <c r="B13" s="12">
        <v>168</v>
      </c>
      <c r="C13" s="14">
        <v>1089</v>
      </c>
      <c r="D13" s="13">
        <v>6391</v>
      </c>
    </row>
    <row r="14" spans="1:4" ht="15" customHeight="1" x14ac:dyDescent="0.2">
      <c r="A14" s="18" t="s">
        <v>560</v>
      </c>
      <c r="B14" s="12">
        <v>21</v>
      </c>
      <c r="C14" s="14">
        <v>180</v>
      </c>
      <c r="D14" s="13">
        <v>1281</v>
      </c>
    </row>
    <row r="15" spans="1:4" ht="15" customHeight="1" x14ac:dyDescent="0.2">
      <c r="A15" s="18" t="s">
        <v>561</v>
      </c>
      <c r="B15" s="12">
        <v>91</v>
      </c>
      <c r="C15" s="14">
        <v>654</v>
      </c>
      <c r="D15" s="13">
        <v>3782</v>
      </c>
    </row>
    <row r="16" spans="1:4" ht="15" customHeight="1" x14ac:dyDescent="0.2">
      <c r="A16" s="18" t="s">
        <v>562</v>
      </c>
      <c r="B16" s="12">
        <v>26</v>
      </c>
      <c r="C16" s="14">
        <v>202</v>
      </c>
      <c r="D16" s="13">
        <v>1311</v>
      </c>
    </row>
    <row r="17" spans="1:4" ht="11.25" x14ac:dyDescent="0.2">
      <c r="A17" s="18" t="s">
        <v>563</v>
      </c>
      <c r="B17" s="12" t="s">
        <v>263</v>
      </c>
      <c r="C17" s="14" t="s">
        <v>263</v>
      </c>
      <c r="D17" s="13">
        <v>3</v>
      </c>
    </row>
    <row r="18" spans="1:4" ht="22.5" x14ac:dyDescent="0.2">
      <c r="A18" s="18" t="s">
        <v>564</v>
      </c>
      <c r="B18" s="12">
        <v>3</v>
      </c>
      <c r="C18" s="14">
        <v>21</v>
      </c>
      <c r="D18" s="13">
        <v>80</v>
      </c>
    </row>
    <row r="19" spans="1:4" ht="15" customHeight="1" x14ac:dyDescent="0.2">
      <c r="A19" s="18" t="s">
        <v>565</v>
      </c>
      <c r="B19" s="12" t="s">
        <v>263</v>
      </c>
      <c r="C19" s="14">
        <v>1</v>
      </c>
      <c r="D19" s="13">
        <v>3</v>
      </c>
    </row>
    <row r="20" spans="1:4" ht="15" customHeight="1" x14ac:dyDescent="0.2">
      <c r="A20" s="18" t="s">
        <v>566</v>
      </c>
      <c r="B20" s="12">
        <v>1</v>
      </c>
      <c r="C20" s="14">
        <v>23</v>
      </c>
      <c r="D20" s="13">
        <v>162</v>
      </c>
    </row>
    <row r="21" spans="1:4" ht="15" customHeight="1" x14ac:dyDescent="0.2">
      <c r="A21" s="18" t="s">
        <v>567</v>
      </c>
      <c r="B21" s="12">
        <v>4</v>
      </c>
      <c r="C21" s="14">
        <v>65</v>
      </c>
      <c r="D21" s="13">
        <v>399</v>
      </c>
    </row>
    <row r="22" spans="1:4" ht="15" customHeight="1" x14ac:dyDescent="0.2">
      <c r="A22" s="18" t="s">
        <v>568</v>
      </c>
      <c r="B22" s="12">
        <v>20</v>
      </c>
      <c r="C22" s="14">
        <v>148</v>
      </c>
      <c r="D22" s="13">
        <v>946</v>
      </c>
    </row>
    <row r="23" spans="1:4" ht="11.25" x14ac:dyDescent="0.2">
      <c r="A23" s="18" t="s">
        <v>569</v>
      </c>
      <c r="B23" s="12">
        <v>1</v>
      </c>
      <c r="C23" s="14">
        <v>2</v>
      </c>
      <c r="D23" s="13">
        <v>1</v>
      </c>
    </row>
    <row r="24" spans="1:4" ht="15" customHeight="1" x14ac:dyDescent="0.2">
      <c r="A24" s="18" t="s">
        <v>640</v>
      </c>
      <c r="B24" s="12" t="s">
        <v>263</v>
      </c>
      <c r="C24" s="14">
        <v>2</v>
      </c>
      <c r="D24" s="13">
        <v>18</v>
      </c>
    </row>
    <row r="25" spans="1:4" ht="15" customHeight="1" x14ac:dyDescent="0.2">
      <c r="A25" s="18" t="s">
        <v>570</v>
      </c>
      <c r="B25" s="12">
        <v>3</v>
      </c>
      <c r="C25" s="14">
        <v>54</v>
      </c>
      <c r="D25" s="13">
        <v>287</v>
      </c>
    </row>
    <row r="26" spans="1:4" ht="15" customHeight="1" x14ac:dyDescent="0.2">
      <c r="A26" s="18" t="s">
        <v>641</v>
      </c>
      <c r="B26" s="12">
        <v>3</v>
      </c>
      <c r="C26" s="14">
        <v>9</v>
      </c>
      <c r="D26" s="13">
        <v>46</v>
      </c>
    </row>
    <row r="27" spans="1:4" ht="15" customHeight="1" x14ac:dyDescent="0.2">
      <c r="A27" s="18" t="s">
        <v>571</v>
      </c>
      <c r="B27" s="12">
        <v>5</v>
      </c>
      <c r="C27" s="14">
        <v>39</v>
      </c>
      <c r="D27" s="13">
        <v>214</v>
      </c>
    </row>
    <row r="28" spans="1:4" ht="11.25" x14ac:dyDescent="0.2">
      <c r="A28" s="18" t="s">
        <v>642</v>
      </c>
      <c r="B28" s="12" t="s">
        <v>263</v>
      </c>
      <c r="C28" s="14" t="s">
        <v>263</v>
      </c>
      <c r="D28" s="13" t="s">
        <v>263</v>
      </c>
    </row>
    <row r="29" spans="1:4" ht="15.75" customHeight="1" x14ac:dyDescent="0.2">
      <c r="A29" s="18" t="s">
        <v>572</v>
      </c>
      <c r="B29" s="12" t="s">
        <v>263</v>
      </c>
      <c r="C29" s="14" t="s">
        <v>263</v>
      </c>
      <c r="D29" s="13" t="s">
        <v>263</v>
      </c>
    </row>
    <row r="30" spans="1:4" ht="15" customHeight="1" x14ac:dyDescent="0.2">
      <c r="A30" s="24" t="s">
        <v>466</v>
      </c>
      <c r="B30" s="25">
        <v>505</v>
      </c>
      <c r="C30" s="27">
        <v>3983</v>
      </c>
      <c r="D30" s="26">
        <v>19616</v>
      </c>
    </row>
    <row r="31" spans="1:4" ht="15" customHeight="1" x14ac:dyDescent="0.2">
      <c r="A31" s="18"/>
      <c r="B31" s="13"/>
      <c r="C31" s="13"/>
      <c r="D31" s="13"/>
    </row>
    <row r="32" spans="1:4" ht="15" customHeight="1" x14ac:dyDescent="0.2">
      <c r="A32" s="268" t="s">
        <v>476</v>
      </c>
      <c r="B32" s="13"/>
      <c r="C32" s="13"/>
      <c r="D32" s="13"/>
    </row>
    <row r="33" spans="1:4" ht="15" customHeight="1" x14ac:dyDescent="0.2">
      <c r="A33" s="238" t="s">
        <v>477</v>
      </c>
      <c r="B33" s="10"/>
      <c r="C33" s="10"/>
      <c r="D33" s="10"/>
    </row>
    <row r="34" spans="1:4" ht="15" customHeight="1" x14ac:dyDescent="0.2">
      <c r="A34" s="238" t="s">
        <v>574</v>
      </c>
      <c r="B34" s="10"/>
      <c r="C34" s="10"/>
      <c r="D34" s="10"/>
    </row>
    <row r="35" spans="1:4" ht="15" customHeight="1" x14ac:dyDescent="0.2">
      <c r="A35" s="238" t="s">
        <v>575</v>
      </c>
      <c r="B35" s="10"/>
      <c r="C35" s="10"/>
      <c r="D35" s="10"/>
    </row>
    <row r="36" spans="1:4" ht="15" customHeight="1" x14ac:dyDescent="0.2">
      <c r="A36" s="238"/>
      <c r="B36" s="10"/>
      <c r="C36" s="10"/>
      <c r="D36" s="10"/>
    </row>
    <row r="37" spans="1:4" ht="15" customHeight="1" x14ac:dyDescent="0.2">
      <c r="A37" s="65" t="s">
        <v>146</v>
      </c>
    </row>
  </sheetData>
  <mergeCells count="2">
    <mergeCell ref="B4:C4"/>
    <mergeCell ref="B3:C3"/>
  </mergeCells>
  <hyperlinks>
    <hyperlink ref="A37" location="Kazalo!A1" display="nazaj na kazalo" xr:uid="{355CEF57-1C2F-43C8-8550-715FC617A31D}"/>
  </hyperlinks>
  <pageMargins left="0.43307086614173229" right="0.43307086614173229" top="0.98425196850393704" bottom="0.98425196850393704" header="0" footer="0"/>
  <pageSetup paperSize="9" scale="84" fitToHeight="0" orientation="portrait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86FA0-4F3F-4CD8-A9C9-963D1DE4CB20}">
  <dimension ref="A1:C39"/>
  <sheetViews>
    <sheetView showGridLines="0" tabSelected="1" workbookViewId="0"/>
  </sheetViews>
  <sheetFormatPr defaultRowHeight="12.75" x14ac:dyDescent="0.2"/>
  <cols>
    <col min="1" max="1" width="81.85546875" customWidth="1"/>
    <col min="2" max="2" width="13.7109375" customWidth="1"/>
  </cols>
  <sheetData>
    <row r="1" spans="1:3" ht="15" customHeight="1" x14ac:dyDescent="0.2">
      <c r="A1" s="284" t="s">
        <v>639</v>
      </c>
      <c r="B1" s="1"/>
      <c r="C1" s="1"/>
    </row>
    <row r="2" spans="1:3" ht="15" customHeight="1" x14ac:dyDescent="0.2">
      <c r="A2" s="1"/>
      <c r="B2" s="1"/>
      <c r="C2" s="1"/>
    </row>
    <row r="3" spans="1:3" ht="15" customHeight="1" x14ac:dyDescent="0.2">
      <c r="A3" s="180"/>
      <c r="B3" s="392" t="s">
        <v>132</v>
      </c>
      <c r="C3" s="386"/>
    </row>
    <row r="4" spans="1:3" ht="15" customHeight="1" x14ac:dyDescent="0.2">
      <c r="A4" s="347"/>
      <c r="B4" s="387"/>
      <c r="C4" s="393"/>
    </row>
    <row r="5" spans="1:3" ht="15" customHeight="1" x14ac:dyDescent="0.2">
      <c r="A5" s="236" t="s">
        <v>60</v>
      </c>
      <c r="B5" s="301" t="s">
        <v>654</v>
      </c>
      <c r="C5" s="304" t="s">
        <v>653</v>
      </c>
    </row>
    <row r="6" spans="1:3" ht="15" customHeight="1" x14ac:dyDescent="0.2">
      <c r="A6" s="348" t="s">
        <v>0</v>
      </c>
      <c r="B6" s="349">
        <v>2026</v>
      </c>
      <c r="C6" s="350">
        <f xml:space="preserve"> SUM(C8:C30)</f>
        <v>12555</v>
      </c>
    </row>
    <row r="7" spans="1:3" ht="15" customHeight="1" x14ac:dyDescent="0.2">
      <c r="A7" s="351"/>
      <c r="B7" s="306"/>
      <c r="C7" s="306"/>
    </row>
    <row r="8" spans="1:3" ht="15" customHeight="1" x14ac:dyDescent="0.2">
      <c r="A8" s="285" t="s">
        <v>2</v>
      </c>
      <c r="B8" s="312">
        <v>246</v>
      </c>
      <c r="C8" s="312">
        <v>1437</v>
      </c>
    </row>
    <row r="9" spans="1:3" ht="15" customHeight="1" x14ac:dyDescent="0.2">
      <c r="A9" s="285" t="s">
        <v>3</v>
      </c>
      <c r="B9" s="319">
        <v>8</v>
      </c>
      <c r="C9" s="319">
        <v>209</v>
      </c>
    </row>
    <row r="10" spans="1:3" ht="15" customHeight="1" x14ac:dyDescent="0.2">
      <c r="A10" s="285" t="s">
        <v>4</v>
      </c>
      <c r="B10" s="286" t="s">
        <v>263</v>
      </c>
      <c r="C10" s="312">
        <v>9</v>
      </c>
    </row>
    <row r="11" spans="1:3" ht="15" customHeight="1" x14ac:dyDescent="0.2">
      <c r="A11" s="285" t="s">
        <v>559</v>
      </c>
      <c r="B11" s="319">
        <v>301</v>
      </c>
      <c r="C11" s="312">
        <v>1918</v>
      </c>
    </row>
    <row r="12" spans="1:3" ht="15" customHeight="1" x14ac:dyDescent="0.2">
      <c r="A12" s="285" t="s">
        <v>6</v>
      </c>
      <c r="B12" s="319"/>
      <c r="C12" s="312">
        <v>8</v>
      </c>
    </row>
    <row r="13" spans="1:3" ht="15" customHeight="1" x14ac:dyDescent="0.2">
      <c r="A13" s="285" t="s">
        <v>7</v>
      </c>
      <c r="B13" s="312">
        <v>5</v>
      </c>
      <c r="C13" s="312">
        <v>26</v>
      </c>
    </row>
    <row r="14" spans="1:3" ht="15" customHeight="1" x14ac:dyDescent="0.2">
      <c r="A14" s="285" t="s">
        <v>560</v>
      </c>
      <c r="B14" s="312">
        <v>565</v>
      </c>
      <c r="C14" s="312">
        <v>4383</v>
      </c>
    </row>
    <row r="15" spans="1:3" ht="15" customHeight="1" x14ac:dyDescent="0.2">
      <c r="A15" s="285" t="s">
        <v>561</v>
      </c>
      <c r="B15" s="312">
        <v>69</v>
      </c>
      <c r="C15" s="312">
        <v>490</v>
      </c>
    </row>
    <row r="16" spans="1:3" ht="15" customHeight="1" x14ac:dyDescent="0.2">
      <c r="A16" s="285" t="s">
        <v>562</v>
      </c>
      <c r="B16" s="312">
        <v>238</v>
      </c>
      <c r="C16" s="312">
        <v>1508</v>
      </c>
    </row>
    <row r="17" spans="1:3" ht="15" customHeight="1" x14ac:dyDescent="0.2">
      <c r="A17" s="285" t="s">
        <v>563</v>
      </c>
      <c r="B17" s="312">
        <v>170</v>
      </c>
      <c r="C17" s="312">
        <v>1203</v>
      </c>
    </row>
    <row r="18" spans="1:3" ht="15" customHeight="1" x14ac:dyDescent="0.2">
      <c r="A18" s="285" t="s">
        <v>564</v>
      </c>
      <c r="B18" s="319">
        <v>1</v>
      </c>
      <c r="C18" s="312">
        <v>13</v>
      </c>
    </row>
    <row r="19" spans="1:3" ht="15" customHeight="1" x14ac:dyDescent="0.2">
      <c r="A19" s="285" t="s">
        <v>565</v>
      </c>
      <c r="B19" s="312">
        <v>34</v>
      </c>
      <c r="C19" s="312">
        <v>147</v>
      </c>
    </row>
    <row r="20" spans="1:3" ht="15" customHeight="1" x14ac:dyDescent="0.2">
      <c r="A20" s="285" t="s">
        <v>566</v>
      </c>
      <c r="B20" s="312">
        <v>1</v>
      </c>
      <c r="C20" s="312">
        <v>12</v>
      </c>
    </row>
    <row r="21" spans="1:3" ht="15" customHeight="1" x14ac:dyDescent="0.2">
      <c r="A21" s="285" t="s">
        <v>567</v>
      </c>
      <c r="B21" s="312">
        <v>12</v>
      </c>
      <c r="C21" s="312">
        <v>136</v>
      </c>
    </row>
    <row r="22" spans="1:3" ht="15" customHeight="1" x14ac:dyDescent="0.2">
      <c r="A22" s="285" t="s">
        <v>568</v>
      </c>
      <c r="B22" s="319">
        <v>47</v>
      </c>
      <c r="C22" s="319">
        <v>348</v>
      </c>
    </row>
    <row r="23" spans="1:3" ht="15" customHeight="1" x14ac:dyDescent="0.2">
      <c r="A23" s="285" t="s">
        <v>569</v>
      </c>
      <c r="B23" s="319">
        <v>50</v>
      </c>
      <c r="C23" s="319">
        <v>402</v>
      </c>
    </row>
    <row r="24" spans="1:3" ht="15" customHeight="1" x14ac:dyDescent="0.2">
      <c r="A24" s="285" t="s">
        <v>640</v>
      </c>
      <c r="B24" s="286" t="s">
        <v>263</v>
      </c>
      <c r="C24" s="352">
        <v>1</v>
      </c>
    </row>
    <row r="25" spans="1:3" ht="15" customHeight="1" x14ac:dyDescent="0.2">
      <c r="A25" s="287" t="s">
        <v>570</v>
      </c>
      <c r="B25" s="312">
        <v>11</v>
      </c>
      <c r="C25" s="312">
        <v>51</v>
      </c>
    </row>
    <row r="26" spans="1:3" ht="15" customHeight="1" x14ac:dyDescent="0.2">
      <c r="A26" s="285" t="s">
        <v>641</v>
      </c>
      <c r="B26" s="312">
        <v>3</v>
      </c>
      <c r="C26" s="312">
        <v>35</v>
      </c>
    </row>
    <row r="27" spans="1:3" ht="15" customHeight="1" x14ac:dyDescent="0.2">
      <c r="A27" s="285" t="s">
        <v>571</v>
      </c>
      <c r="B27" s="319">
        <v>4</v>
      </c>
      <c r="C27" s="319">
        <v>48</v>
      </c>
    </row>
    <row r="28" spans="1:3" ht="15" customHeight="1" x14ac:dyDescent="0.2">
      <c r="A28" s="285" t="s">
        <v>642</v>
      </c>
      <c r="B28" s="319">
        <v>16</v>
      </c>
      <c r="C28" s="319">
        <v>169</v>
      </c>
    </row>
    <row r="29" spans="1:3" ht="15" customHeight="1" x14ac:dyDescent="0.2">
      <c r="A29" s="285" t="s">
        <v>572</v>
      </c>
      <c r="B29" s="286" t="s">
        <v>263</v>
      </c>
      <c r="C29" s="286" t="s">
        <v>263</v>
      </c>
    </row>
    <row r="30" spans="1:3" ht="15" customHeight="1" x14ac:dyDescent="0.2">
      <c r="A30" s="353" t="s">
        <v>466</v>
      </c>
      <c r="B30" s="358" t="s">
        <v>263</v>
      </c>
      <c r="C30" s="10">
        <v>2</v>
      </c>
    </row>
    <row r="31" spans="1:3" ht="15" customHeight="1" x14ac:dyDescent="0.2">
      <c r="A31" s="354"/>
      <c r="B31" s="399"/>
      <c r="C31" s="400"/>
    </row>
    <row r="32" spans="1:3" ht="15" customHeight="1" x14ac:dyDescent="0.2">
      <c r="A32" s="355" t="s">
        <v>626</v>
      </c>
      <c r="B32" s="312"/>
      <c r="C32" s="312"/>
    </row>
    <row r="33" spans="1:3" ht="15" customHeight="1" x14ac:dyDescent="0.2">
      <c r="A33" s="355" t="s">
        <v>627</v>
      </c>
      <c r="B33" s="257"/>
      <c r="C33" s="257"/>
    </row>
    <row r="34" spans="1:3" ht="15" customHeight="1" x14ac:dyDescent="0.2">
      <c r="A34" s="355" t="s">
        <v>574</v>
      </c>
      <c r="B34" s="257"/>
      <c r="C34" s="257"/>
    </row>
    <row r="35" spans="1:3" ht="15" customHeight="1" x14ac:dyDescent="0.2">
      <c r="A35" s="355" t="s">
        <v>575</v>
      </c>
      <c r="B35" s="257"/>
      <c r="C35" s="257"/>
    </row>
    <row r="36" spans="1:3" ht="15" customHeight="1" x14ac:dyDescent="0.2">
      <c r="A36" s="6"/>
      <c r="B36" s="257"/>
      <c r="C36" s="257"/>
    </row>
    <row r="37" spans="1:3" ht="15" customHeight="1" x14ac:dyDescent="0.2">
      <c r="A37" s="346" t="s">
        <v>146</v>
      </c>
      <c r="B37" s="257"/>
      <c r="C37" s="257"/>
    </row>
    <row r="38" spans="1:3" ht="15" customHeight="1" x14ac:dyDescent="0.2">
      <c r="A38" s="257"/>
      <c r="B38" s="257"/>
      <c r="C38" s="257"/>
    </row>
    <row r="39" spans="1:3" ht="15" customHeight="1" x14ac:dyDescent="0.2">
      <c r="A39" s="257"/>
      <c r="B39" s="257"/>
      <c r="C39" s="257"/>
    </row>
  </sheetData>
  <mergeCells count="2">
    <mergeCell ref="B3:C3"/>
    <mergeCell ref="B4:C4"/>
  </mergeCells>
  <hyperlinks>
    <hyperlink ref="A37" location="Kazalo!A1" display="nazaj na kazalo" xr:uid="{906B21C0-F299-4748-9779-57784892C3F5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Q25"/>
  <sheetViews>
    <sheetView showGridLines="0" tabSelected="1" workbookViewId="0"/>
  </sheetViews>
  <sheetFormatPr defaultColWidth="9.140625" defaultRowHeight="15" customHeight="1" x14ac:dyDescent="0.2"/>
  <cols>
    <col min="1" max="1" width="16.140625" style="6" customWidth="1"/>
    <col min="2" max="3" width="7.5703125" style="6" customWidth="1"/>
    <col min="4" max="5" width="7.28515625" style="6" customWidth="1"/>
    <col min="6" max="8" width="7.5703125" style="6" customWidth="1"/>
    <col min="9" max="9" width="7.7109375" style="6" customWidth="1"/>
    <col min="10" max="10" width="11.5703125" style="6" customWidth="1"/>
    <col min="11" max="11" width="10.140625" style="6" customWidth="1"/>
    <col min="12" max="12" width="15.28515625" style="6" customWidth="1"/>
    <col min="13" max="13" width="14.7109375" style="6" customWidth="1"/>
    <col min="14" max="16384" width="9.140625" style="6"/>
  </cols>
  <sheetData>
    <row r="1" spans="1:17" ht="15" customHeight="1" x14ac:dyDescent="0.2">
      <c r="A1" s="118" t="s">
        <v>481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61"/>
      <c r="J2" s="1"/>
      <c r="K2" s="1"/>
      <c r="L2" s="1"/>
      <c r="M2" s="1"/>
    </row>
    <row r="3" spans="1:17" ht="15" customHeight="1" x14ac:dyDescent="0.2">
      <c r="A3" s="46"/>
      <c r="B3" s="376" t="s">
        <v>132</v>
      </c>
      <c r="C3" s="377"/>
      <c r="D3" s="377"/>
      <c r="E3" s="377"/>
      <c r="F3" s="377"/>
      <c r="G3" s="377"/>
      <c r="H3" s="377"/>
      <c r="I3" s="378"/>
      <c r="J3" s="376" t="s">
        <v>133</v>
      </c>
      <c r="K3" s="377"/>
      <c r="L3" s="377"/>
      <c r="M3" s="377"/>
    </row>
    <row r="4" spans="1:17" ht="34.5" customHeight="1" x14ac:dyDescent="0.2">
      <c r="A4" s="47"/>
      <c r="B4" s="394" t="s">
        <v>272</v>
      </c>
      <c r="C4" s="395"/>
      <c r="D4" s="394" t="s">
        <v>271</v>
      </c>
      <c r="E4" s="396"/>
      <c r="F4" s="394" t="s">
        <v>273</v>
      </c>
      <c r="G4" s="396"/>
      <c r="H4" s="395" t="s">
        <v>525</v>
      </c>
      <c r="I4" s="396"/>
      <c r="J4" s="175" t="s">
        <v>272</v>
      </c>
      <c r="K4" s="176" t="s">
        <v>271</v>
      </c>
      <c r="L4" s="176" t="s">
        <v>273</v>
      </c>
      <c r="M4" s="176" t="s">
        <v>525</v>
      </c>
    </row>
    <row r="5" spans="1:17" ht="15" customHeight="1" x14ac:dyDescent="0.2">
      <c r="A5" s="236" t="s">
        <v>62</v>
      </c>
      <c r="B5" s="167" t="s">
        <v>646</v>
      </c>
      <c r="C5" s="168" t="s">
        <v>602</v>
      </c>
      <c r="D5" s="167" t="s">
        <v>646</v>
      </c>
      <c r="E5" s="183" t="s">
        <v>602</v>
      </c>
      <c r="F5" s="167" t="s">
        <v>646</v>
      </c>
      <c r="G5" s="183" t="s">
        <v>602</v>
      </c>
      <c r="H5" s="168" t="s">
        <v>646</v>
      </c>
      <c r="I5" s="168" t="s">
        <v>602</v>
      </c>
      <c r="J5" s="167" t="s">
        <v>646</v>
      </c>
      <c r="K5" s="168" t="s">
        <v>646</v>
      </c>
      <c r="L5" s="168" t="s">
        <v>646</v>
      </c>
      <c r="M5" s="168" t="s">
        <v>646</v>
      </c>
    </row>
    <row r="6" spans="1:17" ht="15" customHeight="1" x14ac:dyDescent="0.2">
      <c r="A6" s="20" t="s">
        <v>20</v>
      </c>
      <c r="B6" s="184" t="s">
        <v>263</v>
      </c>
      <c r="C6" s="185" t="s">
        <v>263</v>
      </c>
      <c r="D6" s="184">
        <v>33</v>
      </c>
      <c r="E6" s="186">
        <v>258</v>
      </c>
      <c r="F6" s="184" t="s">
        <v>263</v>
      </c>
      <c r="G6" s="186" t="s">
        <v>263</v>
      </c>
      <c r="H6" s="185">
        <v>1008</v>
      </c>
      <c r="I6" s="185">
        <v>7708</v>
      </c>
      <c r="J6" s="184" t="s">
        <v>263</v>
      </c>
      <c r="K6" s="185">
        <v>112</v>
      </c>
      <c r="L6" s="185" t="s">
        <v>263</v>
      </c>
      <c r="M6" s="185">
        <v>43312</v>
      </c>
    </row>
    <row r="7" spans="1:17" ht="15" customHeight="1" x14ac:dyDescent="0.2">
      <c r="A7" s="11"/>
      <c r="B7" s="187"/>
      <c r="C7" s="188"/>
      <c r="D7" s="187"/>
      <c r="E7" s="189"/>
      <c r="F7" s="187"/>
      <c r="G7" s="189"/>
      <c r="H7" s="188"/>
      <c r="I7" s="188"/>
      <c r="J7" s="187"/>
      <c r="K7" s="188"/>
      <c r="L7" s="188"/>
      <c r="M7" s="188"/>
    </row>
    <row r="8" spans="1:17" ht="15" customHeight="1" x14ac:dyDescent="0.2">
      <c r="A8" s="18" t="s">
        <v>21</v>
      </c>
      <c r="B8" s="190" t="s">
        <v>263</v>
      </c>
      <c r="C8" s="191" t="s">
        <v>263</v>
      </c>
      <c r="D8" s="190">
        <v>1</v>
      </c>
      <c r="E8" s="192">
        <v>21</v>
      </c>
      <c r="F8" s="190" t="s">
        <v>263</v>
      </c>
      <c r="G8" s="192" t="s">
        <v>263</v>
      </c>
      <c r="H8" s="191">
        <v>54</v>
      </c>
      <c r="I8" s="191">
        <v>362</v>
      </c>
      <c r="J8" s="190" t="s">
        <v>263</v>
      </c>
      <c r="K8" s="191">
        <v>17</v>
      </c>
      <c r="L8" s="191" t="s">
        <v>263</v>
      </c>
      <c r="M8" s="191">
        <v>2082</v>
      </c>
    </row>
    <row r="9" spans="1:17" ht="15" customHeight="1" x14ac:dyDescent="0.2">
      <c r="A9" s="18" t="s">
        <v>22</v>
      </c>
      <c r="B9" s="190" t="s">
        <v>263</v>
      </c>
      <c r="C9" s="191" t="s">
        <v>263</v>
      </c>
      <c r="D9" s="190" t="s">
        <v>263</v>
      </c>
      <c r="E9" s="192">
        <v>1</v>
      </c>
      <c r="F9" s="190" t="s">
        <v>263</v>
      </c>
      <c r="G9" s="192" t="s">
        <v>263</v>
      </c>
      <c r="H9" s="191">
        <v>29</v>
      </c>
      <c r="I9" s="191">
        <v>182</v>
      </c>
      <c r="J9" s="190" t="s">
        <v>263</v>
      </c>
      <c r="K9" s="191" t="s">
        <v>263</v>
      </c>
      <c r="L9" s="191" t="s">
        <v>263</v>
      </c>
      <c r="M9" s="191">
        <v>1014</v>
      </c>
      <c r="O9" s="7"/>
      <c r="P9" s="7"/>
      <c r="Q9" s="7"/>
    </row>
    <row r="10" spans="1:17" ht="15" customHeight="1" x14ac:dyDescent="0.2">
      <c r="A10" s="18" t="s">
        <v>23</v>
      </c>
      <c r="B10" s="190" t="s">
        <v>263</v>
      </c>
      <c r="C10" s="191" t="s">
        <v>263</v>
      </c>
      <c r="D10" s="190">
        <v>3</v>
      </c>
      <c r="E10" s="192">
        <v>11</v>
      </c>
      <c r="F10" s="190" t="s">
        <v>263</v>
      </c>
      <c r="G10" s="192" t="s">
        <v>263</v>
      </c>
      <c r="H10" s="191">
        <v>30</v>
      </c>
      <c r="I10" s="191">
        <v>303</v>
      </c>
      <c r="J10" s="190" t="s">
        <v>263</v>
      </c>
      <c r="K10" s="191">
        <v>2</v>
      </c>
      <c r="L10" s="191" t="s">
        <v>263</v>
      </c>
      <c r="M10" s="191">
        <v>2307</v>
      </c>
    </row>
    <row r="11" spans="1:17" ht="15" customHeight="1" x14ac:dyDescent="0.2">
      <c r="A11" s="18" t="s">
        <v>24</v>
      </c>
      <c r="B11" s="190" t="s">
        <v>263</v>
      </c>
      <c r="C11" s="191" t="s">
        <v>263</v>
      </c>
      <c r="D11" s="190">
        <v>1</v>
      </c>
      <c r="E11" s="192">
        <v>7</v>
      </c>
      <c r="F11" s="190" t="s">
        <v>263</v>
      </c>
      <c r="G11" s="192" t="s">
        <v>263</v>
      </c>
      <c r="H11" s="191">
        <v>665</v>
      </c>
      <c r="I11" s="191">
        <v>5198</v>
      </c>
      <c r="J11" s="190" t="s">
        <v>263</v>
      </c>
      <c r="K11" s="191">
        <v>4</v>
      </c>
      <c r="L11" s="191" t="s">
        <v>263</v>
      </c>
      <c r="M11" s="191">
        <v>27141</v>
      </c>
    </row>
    <row r="12" spans="1:17" ht="15" customHeight="1" x14ac:dyDescent="0.2">
      <c r="A12" s="18" t="s">
        <v>25</v>
      </c>
      <c r="B12" s="190" t="s">
        <v>263</v>
      </c>
      <c r="C12" s="191" t="s">
        <v>263</v>
      </c>
      <c r="D12" s="190" t="s">
        <v>263</v>
      </c>
      <c r="E12" s="192" t="s">
        <v>263</v>
      </c>
      <c r="F12" s="190" t="s">
        <v>263</v>
      </c>
      <c r="G12" s="192" t="s">
        <v>263</v>
      </c>
      <c r="H12" s="191">
        <v>87</v>
      </c>
      <c r="I12" s="191">
        <v>629</v>
      </c>
      <c r="J12" s="190" t="s">
        <v>263</v>
      </c>
      <c r="K12" s="191" t="s">
        <v>263</v>
      </c>
      <c r="L12" s="191" t="s">
        <v>263</v>
      </c>
      <c r="M12" s="191">
        <v>3969</v>
      </c>
    </row>
    <row r="13" spans="1:17" ht="15" customHeight="1" x14ac:dyDescent="0.2">
      <c r="A13" s="18" t="s">
        <v>26</v>
      </c>
      <c r="B13" s="190" t="s">
        <v>263</v>
      </c>
      <c r="C13" s="191" t="s">
        <v>263</v>
      </c>
      <c r="D13" s="190" t="s">
        <v>263</v>
      </c>
      <c r="E13" s="192" t="s">
        <v>263</v>
      </c>
      <c r="F13" s="190" t="s">
        <v>263</v>
      </c>
      <c r="G13" s="192" t="s">
        <v>263</v>
      </c>
      <c r="H13" s="191">
        <v>5</v>
      </c>
      <c r="I13" s="191">
        <v>42</v>
      </c>
      <c r="J13" s="190" t="s">
        <v>263</v>
      </c>
      <c r="K13" s="191" t="s">
        <v>263</v>
      </c>
      <c r="L13" s="191" t="s">
        <v>263</v>
      </c>
      <c r="M13" s="191">
        <v>418</v>
      </c>
    </row>
    <row r="14" spans="1:17" ht="15" customHeight="1" x14ac:dyDescent="0.2">
      <c r="A14" s="18" t="s">
        <v>27</v>
      </c>
      <c r="B14" s="190" t="s">
        <v>263</v>
      </c>
      <c r="C14" s="191" t="s">
        <v>263</v>
      </c>
      <c r="D14" s="190">
        <v>1</v>
      </c>
      <c r="E14" s="192">
        <v>5</v>
      </c>
      <c r="F14" s="190" t="s">
        <v>263</v>
      </c>
      <c r="G14" s="192" t="s">
        <v>263</v>
      </c>
      <c r="H14" s="191">
        <v>22</v>
      </c>
      <c r="I14" s="191">
        <v>152</v>
      </c>
      <c r="J14" s="190" t="s">
        <v>263</v>
      </c>
      <c r="K14" s="191">
        <v>1</v>
      </c>
      <c r="L14" s="191" t="s">
        <v>263</v>
      </c>
      <c r="M14" s="191">
        <v>915</v>
      </c>
    </row>
    <row r="15" spans="1:17" ht="15" customHeight="1" x14ac:dyDescent="0.2">
      <c r="A15" s="18" t="s">
        <v>28</v>
      </c>
      <c r="B15" s="190" t="s">
        <v>263</v>
      </c>
      <c r="C15" s="191" t="s">
        <v>263</v>
      </c>
      <c r="D15" s="190" t="s">
        <v>263</v>
      </c>
      <c r="E15" s="192" t="s">
        <v>263</v>
      </c>
      <c r="F15" s="190" t="s">
        <v>263</v>
      </c>
      <c r="G15" s="192" t="s">
        <v>263</v>
      </c>
      <c r="H15" s="191">
        <v>39</v>
      </c>
      <c r="I15" s="191">
        <v>225</v>
      </c>
      <c r="J15" s="190" t="s">
        <v>263</v>
      </c>
      <c r="K15" s="191">
        <v>1</v>
      </c>
      <c r="L15" s="191" t="s">
        <v>263</v>
      </c>
      <c r="M15" s="191">
        <v>1045</v>
      </c>
    </row>
    <row r="16" spans="1:17" ht="15" customHeight="1" x14ac:dyDescent="0.2">
      <c r="A16" s="18" t="s">
        <v>29</v>
      </c>
      <c r="B16" s="190" t="s">
        <v>263</v>
      </c>
      <c r="C16" s="191" t="s">
        <v>263</v>
      </c>
      <c r="D16" s="190" t="s">
        <v>263</v>
      </c>
      <c r="E16" s="192">
        <v>19</v>
      </c>
      <c r="F16" s="190" t="s">
        <v>263</v>
      </c>
      <c r="G16" s="192" t="s">
        <v>263</v>
      </c>
      <c r="H16" s="191">
        <v>29</v>
      </c>
      <c r="I16" s="191">
        <v>253</v>
      </c>
      <c r="J16" s="190" t="s">
        <v>263</v>
      </c>
      <c r="K16" s="191" t="s">
        <v>263</v>
      </c>
      <c r="L16" s="191" t="s">
        <v>263</v>
      </c>
      <c r="M16" s="191">
        <v>1589</v>
      </c>
    </row>
    <row r="17" spans="1:13" ht="15" customHeight="1" x14ac:dyDescent="0.2">
      <c r="A17" s="18" t="s">
        <v>30</v>
      </c>
      <c r="B17" s="190" t="s">
        <v>263</v>
      </c>
      <c r="C17" s="191" t="s">
        <v>263</v>
      </c>
      <c r="D17" s="190">
        <v>27</v>
      </c>
      <c r="E17" s="192">
        <v>194</v>
      </c>
      <c r="F17" s="190" t="s">
        <v>263</v>
      </c>
      <c r="G17" s="192" t="s">
        <v>263</v>
      </c>
      <c r="H17" s="191">
        <v>11</v>
      </c>
      <c r="I17" s="191">
        <v>105</v>
      </c>
      <c r="J17" s="190" t="s">
        <v>263</v>
      </c>
      <c r="K17" s="191">
        <v>87</v>
      </c>
      <c r="L17" s="191" t="s">
        <v>263</v>
      </c>
      <c r="M17" s="191">
        <v>589</v>
      </c>
    </row>
    <row r="18" spans="1:13" ht="15" customHeight="1" x14ac:dyDescent="0.2">
      <c r="A18" s="18" t="s">
        <v>31</v>
      </c>
      <c r="B18" s="190" t="s">
        <v>263</v>
      </c>
      <c r="C18" s="191" t="s">
        <v>263</v>
      </c>
      <c r="D18" s="190" t="s">
        <v>263</v>
      </c>
      <c r="E18" s="192" t="s">
        <v>263</v>
      </c>
      <c r="F18" s="190" t="s">
        <v>263</v>
      </c>
      <c r="G18" s="192" t="s">
        <v>263</v>
      </c>
      <c r="H18" s="191">
        <v>10</v>
      </c>
      <c r="I18" s="191">
        <v>62</v>
      </c>
      <c r="J18" s="190" t="s">
        <v>263</v>
      </c>
      <c r="K18" s="191" t="s">
        <v>263</v>
      </c>
      <c r="L18" s="191" t="s">
        <v>263</v>
      </c>
      <c r="M18" s="191">
        <v>362</v>
      </c>
    </row>
    <row r="19" spans="1:13" ht="15" customHeight="1" x14ac:dyDescent="0.2">
      <c r="A19" s="124" t="s">
        <v>32</v>
      </c>
      <c r="B19" s="193" t="s">
        <v>263</v>
      </c>
      <c r="C19" s="194" t="s">
        <v>263</v>
      </c>
      <c r="D19" s="193" t="s">
        <v>263</v>
      </c>
      <c r="E19" s="195" t="s">
        <v>263</v>
      </c>
      <c r="F19" s="193" t="s">
        <v>263</v>
      </c>
      <c r="G19" s="195" t="s">
        <v>263</v>
      </c>
      <c r="H19" s="194">
        <v>27</v>
      </c>
      <c r="I19" s="194">
        <v>195</v>
      </c>
      <c r="J19" s="193" t="s">
        <v>263</v>
      </c>
      <c r="K19" s="194" t="s">
        <v>263</v>
      </c>
      <c r="L19" s="194" t="s">
        <v>263</v>
      </c>
      <c r="M19" s="194">
        <v>1881</v>
      </c>
    </row>
    <row r="20" spans="1:13" ht="15" customHeight="1" x14ac:dyDescent="0.2">
      <c r="A20" s="18"/>
      <c r="B20" s="191"/>
      <c r="C20" s="191"/>
      <c r="D20" s="191"/>
      <c r="E20" s="191"/>
      <c r="F20" s="191"/>
      <c r="G20" s="191"/>
      <c r="H20" s="191"/>
      <c r="I20" s="191"/>
      <c r="J20" s="191"/>
      <c r="K20" s="191"/>
      <c r="L20" s="191"/>
      <c r="M20" s="191"/>
    </row>
    <row r="21" spans="1:13" ht="15" customHeight="1" x14ac:dyDescent="0.2">
      <c r="A21" s="237" t="s">
        <v>476</v>
      </c>
      <c r="B21" s="191"/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</row>
    <row r="22" spans="1:13" ht="15" customHeight="1" x14ac:dyDescent="0.2">
      <c r="A22" s="237" t="s">
        <v>477</v>
      </c>
      <c r="B22" s="191"/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</row>
    <row r="23" spans="1:13" ht="15" customHeight="1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15" customHeight="1" x14ac:dyDescent="0.2">
      <c r="A24" s="65" t="s">
        <v>146</v>
      </c>
    </row>
    <row r="25" spans="1:13" ht="15" customHeight="1" x14ac:dyDescent="0.2">
      <c r="C25" s="7"/>
    </row>
  </sheetData>
  <mergeCells count="6">
    <mergeCell ref="J3:M3"/>
    <mergeCell ref="B4:C4"/>
    <mergeCell ref="D4:E4"/>
    <mergeCell ref="F4:G4"/>
    <mergeCell ref="H4:I4"/>
    <mergeCell ref="B3:I3"/>
  </mergeCells>
  <hyperlinks>
    <hyperlink ref="A24" location="Kazalo!A1" display="nazaj na kazalo" xr:uid="{1755917E-4100-4948-B6B1-A1AA707A4498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F41"/>
  <sheetViews>
    <sheetView showGridLines="0" tabSelected="1" zoomScaleNormal="100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16384" width="9.140625" style="6"/>
  </cols>
  <sheetData>
    <row r="1" spans="1:6" ht="15" customHeight="1" x14ac:dyDescent="0.2">
      <c r="A1" s="118" t="s">
        <v>480</v>
      </c>
      <c r="B1" s="1"/>
      <c r="C1" s="1"/>
      <c r="D1" s="1"/>
      <c r="E1" s="1"/>
    </row>
    <row r="2" spans="1:6" ht="15" customHeight="1" x14ac:dyDescent="0.2">
      <c r="A2" s="1"/>
      <c r="B2" s="1"/>
      <c r="C2" s="1"/>
      <c r="D2" s="1"/>
      <c r="E2" s="61"/>
    </row>
    <row r="3" spans="1:6" ht="15" customHeight="1" x14ac:dyDescent="0.2">
      <c r="A3" s="46"/>
      <c r="B3" s="376" t="s">
        <v>485</v>
      </c>
      <c r="C3" s="377"/>
      <c r="D3" s="377"/>
      <c r="E3" s="377"/>
      <c r="F3" s="119"/>
    </row>
    <row r="4" spans="1:6" ht="15" customHeight="1" x14ac:dyDescent="0.2">
      <c r="A4" s="47"/>
      <c r="B4" s="368"/>
      <c r="C4" s="369"/>
      <c r="D4" s="233"/>
      <c r="E4" s="138" t="s">
        <v>602</v>
      </c>
    </row>
    <row r="5" spans="1:6" ht="15" customHeight="1" x14ac:dyDescent="0.2">
      <c r="A5" s="232" t="s">
        <v>196</v>
      </c>
      <c r="B5" s="159" t="s">
        <v>600</v>
      </c>
      <c r="C5" s="160" t="s">
        <v>601</v>
      </c>
      <c r="D5" s="160" t="s">
        <v>602</v>
      </c>
      <c r="E5" s="160" t="s">
        <v>601</v>
      </c>
    </row>
    <row r="6" spans="1:6" ht="15" customHeight="1" x14ac:dyDescent="0.2">
      <c r="A6" s="20" t="s">
        <v>0</v>
      </c>
      <c r="B6" s="21">
        <v>6604</v>
      </c>
      <c r="C6" s="22">
        <v>5064</v>
      </c>
      <c r="D6" s="22">
        <v>4730</v>
      </c>
      <c r="E6" s="72">
        <v>93.404423380726698</v>
      </c>
    </row>
    <row r="7" spans="1:6" ht="9" customHeight="1" x14ac:dyDescent="0.2">
      <c r="A7" s="11"/>
      <c r="B7" s="15"/>
      <c r="C7" s="16"/>
      <c r="D7" s="16"/>
      <c r="E7" s="75"/>
    </row>
    <row r="8" spans="1:6" ht="15" customHeight="1" x14ac:dyDescent="0.2">
      <c r="A8" s="11" t="s">
        <v>464</v>
      </c>
      <c r="B8" s="15">
        <v>6596</v>
      </c>
      <c r="C8" s="16">
        <v>5052</v>
      </c>
      <c r="D8" s="16">
        <v>4717</v>
      </c>
      <c r="E8" s="75">
        <v>93.368962787015036</v>
      </c>
    </row>
    <row r="9" spans="1:6" ht="15" customHeight="1" x14ac:dyDescent="0.2">
      <c r="A9" s="41" t="s">
        <v>496</v>
      </c>
      <c r="B9" s="12">
        <v>28</v>
      </c>
      <c r="C9" s="13">
        <v>33</v>
      </c>
      <c r="D9" s="13">
        <v>38</v>
      </c>
      <c r="E9" s="78">
        <v>115.15151515151516</v>
      </c>
    </row>
    <row r="10" spans="1:6" ht="15" customHeight="1" x14ac:dyDescent="0.2">
      <c r="A10" s="41" t="s">
        <v>497</v>
      </c>
      <c r="B10" s="12">
        <v>16</v>
      </c>
      <c r="C10" s="13">
        <v>17</v>
      </c>
      <c r="D10" s="13">
        <v>21</v>
      </c>
      <c r="E10" s="78">
        <v>123.52941176470588</v>
      </c>
    </row>
    <row r="11" spans="1:6" ht="15" customHeight="1" x14ac:dyDescent="0.2">
      <c r="A11" s="41" t="s">
        <v>498</v>
      </c>
      <c r="B11" s="12">
        <v>1680</v>
      </c>
      <c r="C11" s="13">
        <v>1239</v>
      </c>
      <c r="D11" s="13">
        <v>1378</v>
      </c>
      <c r="E11" s="78">
        <v>111.21872477804682</v>
      </c>
    </row>
    <row r="12" spans="1:6" ht="15" customHeight="1" x14ac:dyDescent="0.2">
      <c r="A12" s="41" t="s">
        <v>533</v>
      </c>
      <c r="B12" s="12">
        <v>4</v>
      </c>
      <c r="C12" s="13">
        <v>2</v>
      </c>
      <c r="D12" s="13">
        <v>3</v>
      </c>
      <c r="E12" s="78">
        <v>150</v>
      </c>
    </row>
    <row r="13" spans="1:6" ht="15" customHeight="1" x14ac:dyDescent="0.2">
      <c r="A13" s="41" t="s">
        <v>499</v>
      </c>
      <c r="B13" s="12">
        <v>39</v>
      </c>
      <c r="C13" s="13">
        <v>41</v>
      </c>
      <c r="D13" s="13">
        <v>43</v>
      </c>
      <c r="E13" s="78">
        <v>104.8780487804878</v>
      </c>
    </row>
    <row r="14" spans="1:6" ht="15" customHeight="1" x14ac:dyDescent="0.2">
      <c r="A14" s="41" t="s">
        <v>529</v>
      </c>
      <c r="B14" s="12">
        <v>2</v>
      </c>
      <c r="C14" s="13">
        <v>3</v>
      </c>
      <c r="D14" s="13">
        <v>5</v>
      </c>
      <c r="E14" s="78">
        <v>166.66666666666669</v>
      </c>
    </row>
    <row r="15" spans="1:6" ht="15" customHeight="1" x14ac:dyDescent="0.2">
      <c r="A15" s="41" t="s">
        <v>500</v>
      </c>
      <c r="B15" s="12">
        <v>5</v>
      </c>
      <c r="C15" s="13">
        <v>4</v>
      </c>
      <c r="D15" s="13">
        <v>4</v>
      </c>
      <c r="E15" s="78">
        <v>100</v>
      </c>
    </row>
    <row r="16" spans="1:6" ht="15" customHeight="1" x14ac:dyDescent="0.2">
      <c r="A16" s="41" t="s">
        <v>501</v>
      </c>
      <c r="B16" s="12">
        <v>5</v>
      </c>
      <c r="C16" s="13">
        <v>7</v>
      </c>
      <c r="D16" s="13">
        <v>11</v>
      </c>
      <c r="E16" s="78">
        <v>157.14285714285714</v>
      </c>
    </row>
    <row r="17" spans="1:5" ht="15" customHeight="1" x14ac:dyDescent="0.2">
      <c r="A17" s="41" t="s">
        <v>502</v>
      </c>
      <c r="B17" s="12">
        <v>50</v>
      </c>
      <c r="C17" s="13">
        <v>57</v>
      </c>
      <c r="D17" s="13">
        <v>53</v>
      </c>
      <c r="E17" s="78">
        <v>92.982456140350877</v>
      </c>
    </row>
    <row r="18" spans="1:5" ht="15" customHeight="1" x14ac:dyDescent="0.2">
      <c r="A18" s="41" t="s">
        <v>503</v>
      </c>
      <c r="B18" s="12">
        <v>15</v>
      </c>
      <c r="C18" s="13">
        <v>13</v>
      </c>
      <c r="D18" s="13">
        <v>20</v>
      </c>
      <c r="E18" s="78">
        <v>153.84615384615387</v>
      </c>
    </row>
    <row r="19" spans="1:5" ht="15" customHeight="1" x14ac:dyDescent="0.2">
      <c r="A19" s="41" t="s">
        <v>139</v>
      </c>
      <c r="B19" s="12">
        <v>3195</v>
      </c>
      <c r="C19" s="13">
        <v>2288</v>
      </c>
      <c r="D19" s="13">
        <v>1858</v>
      </c>
      <c r="E19" s="78">
        <v>81.206293706293707</v>
      </c>
    </row>
    <row r="20" spans="1:5" ht="15" customHeight="1" x14ac:dyDescent="0.2">
      <c r="A20" s="41" t="s">
        <v>504</v>
      </c>
      <c r="B20" s="12">
        <v>6</v>
      </c>
      <c r="C20" s="13">
        <v>7</v>
      </c>
      <c r="D20" s="13">
        <v>11</v>
      </c>
      <c r="E20" s="78">
        <v>157.14285714285714</v>
      </c>
    </row>
    <row r="21" spans="1:5" ht="15" customHeight="1" x14ac:dyDescent="0.2">
      <c r="A21" s="41" t="s">
        <v>505</v>
      </c>
      <c r="B21" s="12">
        <v>376</v>
      </c>
      <c r="C21" s="13">
        <v>337</v>
      </c>
      <c r="D21" s="13">
        <v>294</v>
      </c>
      <c r="E21" s="78">
        <v>87.240356083086056</v>
      </c>
    </row>
    <row r="22" spans="1:5" ht="15" customHeight="1" x14ac:dyDescent="0.2">
      <c r="A22" s="41" t="s">
        <v>506</v>
      </c>
      <c r="B22" s="12">
        <v>7</v>
      </c>
      <c r="C22" s="13">
        <v>7</v>
      </c>
      <c r="D22" s="13">
        <v>10</v>
      </c>
      <c r="E22" s="78">
        <v>142.85714285714286</v>
      </c>
    </row>
    <row r="23" spans="1:5" ht="15" customHeight="1" x14ac:dyDescent="0.2">
      <c r="A23" s="41" t="s">
        <v>507</v>
      </c>
      <c r="B23" s="12">
        <v>7</v>
      </c>
      <c r="C23" s="13">
        <v>11</v>
      </c>
      <c r="D23" s="13">
        <v>5</v>
      </c>
      <c r="E23" s="78">
        <v>45.454545454545453</v>
      </c>
    </row>
    <row r="24" spans="1:5" ht="15" customHeight="1" x14ac:dyDescent="0.2">
      <c r="A24" s="41" t="s">
        <v>579</v>
      </c>
      <c r="B24" s="12">
        <v>2</v>
      </c>
      <c r="C24" s="13" t="s">
        <v>263</v>
      </c>
      <c r="D24" s="13" t="s">
        <v>263</v>
      </c>
      <c r="E24" s="78" t="s">
        <v>263</v>
      </c>
    </row>
    <row r="25" spans="1:5" ht="15" customHeight="1" x14ac:dyDescent="0.2">
      <c r="A25" s="41" t="s">
        <v>508</v>
      </c>
      <c r="B25" s="12">
        <v>475</v>
      </c>
      <c r="C25" s="13">
        <v>452</v>
      </c>
      <c r="D25" s="13">
        <v>382</v>
      </c>
      <c r="E25" s="78">
        <v>84.513274336283189</v>
      </c>
    </row>
    <row r="26" spans="1:5" ht="15" customHeight="1" x14ac:dyDescent="0.2">
      <c r="A26" s="41" t="s">
        <v>528</v>
      </c>
      <c r="B26" s="12">
        <v>1</v>
      </c>
      <c r="C26" s="13">
        <v>2</v>
      </c>
      <c r="D26" s="13">
        <v>2</v>
      </c>
      <c r="E26" s="78">
        <v>100</v>
      </c>
    </row>
    <row r="27" spans="1:5" ht="15" customHeight="1" x14ac:dyDescent="0.2">
      <c r="A27" s="41" t="s">
        <v>509</v>
      </c>
      <c r="B27" s="12">
        <v>62</v>
      </c>
      <c r="C27" s="13">
        <v>43</v>
      </c>
      <c r="D27" s="13">
        <v>43</v>
      </c>
      <c r="E27" s="78">
        <v>100</v>
      </c>
    </row>
    <row r="28" spans="1:5" ht="15" customHeight="1" x14ac:dyDescent="0.2">
      <c r="A28" s="41" t="s">
        <v>510</v>
      </c>
      <c r="B28" s="12">
        <v>41</v>
      </c>
      <c r="C28" s="13">
        <v>32</v>
      </c>
      <c r="D28" s="13">
        <v>31</v>
      </c>
      <c r="E28" s="78">
        <v>96.875</v>
      </c>
    </row>
    <row r="29" spans="1:5" ht="15" customHeight="1" x14ac:dyDescent="0.2">
      <c r="A29" s="41" t="s">
        <v>511</v>
      </c>
      <c r="B29" s="12">
        <v>47</v>
      </c>
      <c r="C29" s="13">
        <v>58</v>
      </c>
      <c r="D29" s="13">
        <v>52</v>
      </c>
      <c r="E29" s="78">
        <v>89.65517241379311</v>
      </c>
    </row>
    <row r="30" spans="1:5" ht="15" customHeight="1" x14ac:dyDescent="0.2">
      <c r="A30" s="41" t="s">
        <v>512</v>
      </c>
      <c r="B30" s="12">
        <v>9</v>
      </c>
      <c r="C30" s="13">
        <v>19</v>
      </c>
      <c r="D30" s="13">
        <v>8</v>
      </c>
      <c r="E30" s="78">
        <v>42.105263157894733</v>
      </c>
    </row>
    <row r="31" spans="1:5" ht="15" customHeight="1" x14ac:dyDescent="0.2">
      <c r="A31" s="41" t="s">
        <v>513</v>
      </c>
      <c r="B31" s="12">
        <v>326</v>
      </c>
      <c r="C31" s="13">
        <v>225</v>
      </c>
      <c r="D31" s="13">
        <v>273</v>
      </c>
      <c r="E31" s="78">
        <v>121.33333333333334</v>
      </c>
    </row>
    <row r="32" spans="1:5" ht="15" customHeight="1" x14ac:dyDescent="0.2">
      <c r="A32" s="41" t="s">
        <v>514</v>
      </c>
      <c r="B32" s="12">
        <v>148</v>
      </c>
      <c r="C32" s="13">
        <v>109</v>
      </c>
      <c r="D32" s="13">
        <v>119</v>
      </c>
      <c r="E32" s="78">
        <v>109.1743119266055</v>
      </c>
    </row>
    <row r="33" spans="1:5" ht="15" customHeight="1" x14ac:dyDescent="0.2">
      <c r="A33" s="41" t="s">
        <v>515</v>
      </c>
      <c r="B33" s="12">
        <v>36</v>
      </c>
      <c r="C33" s="13">
        <v>34</v>
      </c>
      <c r="D33" s="13">
        <v>40</v>
      </c>
      <c r="E33" s="78">
        <v>117.64705882352942</v>
      </c>
    </row>
    <row r="34" spans="1:5" ht="15" customHeight="1" x14ac:dyDescent="0.2">
      <c r="A34" s="41" t="s">
        <v>516</v>
      </c>
      <c r="B34" s="12">
        <v>14</v>
      </c>
      <c r="C34" s="13">
        <v>12</v>
      </c>
      <c r="D34" s="13">
        <v>13</v>
      </c>
      <c r="E34" s="78">
        <v>108.33333333333333</v>
      </c>
    </row>
    <row r="35" spans="1:5" ht="15" customHeight="1" x14ac:dyDescent="0.2">
      <c r="A35" s="41"/>
      <c r="B35" s="12"/>
      <c r="C35" s="13"/>
      <c r="D35" s="13"/>
      <c r="E35" s="78"/>
    </row>
    <row r="36" spans="1:5" ht="15" customHeight="1" x14ac:dyDescent="0.2">
      <c r="A36" s="154" t="s">
        <v>465</v>
      </c>
      <c r="B36" s="68">
        <v>8</v>
      </c>
      <c r="C36" s="17">
        <v>12</v>
      </c>
      <c r="D36" s="17">
        <v>13</v>
      </c>
      <c r="E36" s="76">
        <v>108.33333333333333</v>
      </c>
    </row>
    <row r="37" spans="1:5" ht="15" customHeight="1" x14ac:dyDescent="0.2">
      <c r="A37" s="269" t="s">
        <v>577</v>
      </c>
      <c r="B37" s="12">
        <v>1</v>
      </c>
      <c r="C37" s="13" t="s">
        <v>263</v>
      </c>
      <c r="D37" s="13" t="s">
        <v>263</v>
      </c>
      <c r="E37" s="78" t="s">
        <v>263</v>
      </c>
    </row>
    <row r="38" spans="1:5" ht="15" customHeight="1" x14ac:dyDescent="0.2">
      <c r="A38" s="269" t="s">
        <v>578</v>
      </c>
      <c r="B38" s="12">
        <v>1</v>
      </c>
      <c r="C38" s="13">
        <v>4</v>
      </c>
      <c r="D38" s="13">
        <v>3</v>
      </c>
      <c r="E38" s="78">
        <v>75</v>
      </c>
    </row>
    <row r="39" spans="1:5" ht="15" customHeight="1" x14ac:dyDescent="0.2">
      <c r="A39" s="266" t="s">
        <v>545</v>
      </c>
      <c r="B39" s="105">
        <v>6</v>
      </c>
      <c r="C39" s="106">
        <v>8</v>
      </c>
      <c r="D39" s="106">
        <v>10</v>
      </c>
      <c r="E39" s="126">
        <v>125</v>
      </c>
    </row>
    <row r="40" spans="1:5" ht="15" customHeight="1" x14ac:dyDescent="0.2">
      <c r="A40" s="10"/>
      <c r="B40" s="10"/>
      <c r="C40" s="10"/>
      <c r="D40" s="10"/>
      <c r="E40" s="10"/>
    </row>
    <row r="41" spans="1:5" ht="15" customHeight="1" x14ac:dyDescent="0.2">
      <c r="A41" s="65" t="s">
        <v>146</v>
      </c>
    </row>
  </sheetData>
  <mergeCells count="2">
    <mergeCell ref="B3:E3"/>
    <mergeCell ref="B4:C4"/>
  </mergeCells>
  <hyperlinks>
    <hyperlink ref="A41" location="Kazalo!A1" display="nazaj na kazalo" xr:uid="{00000000-0004-0000-31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K251"/>
  <sheetViews>
    <sheetView showGridLines="0" tabSelected="1" workbookViewId="0"/>
  </sheetViews>
  <sheetFormatPr defaultColWidth="9.140625" defaultRowHeight="15" customHeight="1" x14ac:dyDescent="0.2"/>
  <cols>
    <col min="1" max="1" width="19.85546875" style="6" customWidth="1"/>
    <col min="2" max="2" width="9.85546875" style="6" bestFit="1" customWidth="1"/>
    <col min="3" max="3" width="7.85546875" style="6" customWidth="1"/>
    <col min="4" max="4" width="10.42578125" style="6" bestFit="1" customWidth="1"/>
    <col min="5" max="5" width="7.42578125" style="10" bestFit="1" customWidth="1"/>
    <col min="6" max="6" width="8.28515625" style="6" bestFit="1" customWidth="1"/>
    <col min="7" max="7" width="7.7109375" style="6" customWidth="1"/>
    <col min="8" max="8" width="10" style="6" bestFit="1" customWidth="1"/>
    <col min="9" max="9" width="12" style="6" bestFit="1" customWidth="1"/>
    <col min="10" max="11" width="8.28515625" style="6" customWidth="1"/>
    <col min="12" max="16384" width="9.140625" style="6"/>
  </cols>
  <sheetData>
    <row r="1" spans="1:11" ht="15" customHeight="1" x14ac:dyDescent="0.2">
      <c r="A1" s="9" t="s">
        <v>479</v>
      </c>
      <c r="B1" s="1"/>
      <c r="C1" s="1"/>
      <c r="D1" s="1"/>
      <c r="E1" s="6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61"/>
      <c r="F2" s="61"/>
      <c r="G2" s="1"/>
      <c r="H2" s="1"/>
      <c r="I2" s="1"/>
      <c r="J2" s="1"/>
      <c r="K2" s="1"/>
    </row>
    <row r="3" spans="1:11" ht="15" customHeight="1" x14ac:dyDescent="0.2">
      <c r="A3" s="46"/>
      <c r="B3" s="397" t="s">
        <v>603</v>
      </c>
      <c r="C3" s="398"/>
      <c r="D3" s="398"/>
      <c r="E3" s="398"/>
      <c r="F3" s="398"/>
      <c r="G3" s="398"/>
      <c r="H3" s="398"/>
      <c r="I3" s="398"/>
      <c r="J3" s="137"/>
      <c r="K3" s="148" t="s">
        <v>146</v>
      </c>
    </row>
    <row r="4" spans="1:11" ht="15" customHeight="1" x14ac:dyDescent="0.2">
      <c r="A4" s="149"/>
      <c r="B4" s="150" t="s">
        <v>197</v>
      </c>
      <c r="C4" s="157"/>
      <c r="D4" s="157"/>
      <c r="E4" s="157"/>
      <c r="F4" s="157"/>
      <c r="G4" s="157" t="s">
        <v>88</v>
      </c>
      <c r="H4" s="157" t="s">
        <v>198</v>
      </c>
      <c r="I4" s="157" t="s">
        <v>199</v>
      </c>
      <c r="J4" s="137"/>
      <c r="K4" s="137"/>
    </row>
    <row r="5" spans="1:11" ht="15" customHeight="1" x14ac:dyDescent="0.2">
      <c r="A5" s="151" t="s">
        <v>200</v>
      </c>
      <c r="B5" s="31" t="s">
        <v>201</v>
      </c>
      <c r="C5" s="177"/>
      <c r="D5" s="157" t="s">
        <v>76</v>
      </c>
      <c r="E5" s="157" t="s">
        <v>202</v>
      </c>
      <c r="F5" s="157" t="s">
        <v>203</v>
      </c>
      <c r="G5" s="157" t="s">
        <v>204</v>
      </c>
      <c r="H5" s="157" t="s">
        <v>205</v>
      </c>
      <c r="I5" s="157" t="s">
        <v>206</v>
      </c>
      <c r="J5" s="137"/>
      <c r="K5" s="137"/>
    </row>
    <row r="6" spans="1:11" ht="15" customHeight="1" x14ac:dyDescent="0.2">
      <c r="A6" s="178" t="s">
        <v>207</v>
      </c>
      <c r="B6" s="179" t="s">
        <v>57</v>
      </c>
      <c r="C6" s="19" t="s">
        <v>72</v>
      </c>
      <c r="D6" s="19" t="s">
        <v>75</v>
      </c>
      <c r="E6" s="19" t="s">
        <v>73</v>
      </c>
      <c r="F6" s="19" t="s">
        <v>208</v>
      </c>
      <c r="G6" s="19" t="s">
        <v>209</v>
      </c>
      <c r="H6" s="19" t="s">
        <v>210</v>
      </c>
      <c r="I6" s="19" t="s">
        <v>211</v>
      </c>
      <c r="J6" s="137"/>
      <c r="K6" s="137"/>
    </row>
    <row r="7" spans="1:11" ht="15" customHeight="1" x14ac:dyDescent="0.2">
      <c r="A7" s="20" t="s">
        <v>20</v>
      </c>
      <c r="B7" s="54">
        <v>42398</v>
      </c>
      <c r="C7" s="22">
        <v>20476</v>
      </c>
      <c r="D7" s="22">
        <v>17342</v>
      </c>
      <c r="E7" s="23">
        <v>8354</v>
      </c>
      <c r="F7" s="22">
        <v>15326</v>
      </c>
      <c r="G7" s="23">
        <v>14575</v>
      </c>
      <c r="H7" s="23">
        <v>20521</v>
      </c>
      <c r="I7" s="23">
        <v>7302</v>
      </c>
      <c r="J7" s="204"/>
      <c r="K7" s="204"/>
    </row>
    <row r="8" spans="1:11" ht="12.75" customHeight="1" x14ac:dyDescent="0.2">
      <c r="A8" s="11"/>
      <c r="B8" s="56"/>
      <c r="C8" s="16"/>
      <c r="D8" s="16"/>
      <c r="E8" s="17"/>
      <c r="F8" s="16"/>
      <c r="G8" s="17"/>
      <c r="H8" s="17"/>
      <c r="I8" s="17"/>
      <c r="J8" s="137"/>
      <c r="K8" s="137"/>
    </row>
    <row r="9" spans="1:11" ht="12.75" customHeight="1" x14ac:dyDescent="0.2">
      <c r="A9" s="11" t="s">
        <v>33</v>
      </c>
      <c r="B9" s="56">
        <v>24552</v>
      </c>
      <c r="C9" s="16">
        <v>12036</v>
      </c>
      <c r="D9" s="16">
        <v>10374</v>
      </c>
      <c r="E9" s="17">
        <v>5320</v>
      </c>
      <c r="F9" s="16">
        <v>8786</v>
      </c>
      <c r="G9" s="17">
        <v>8477</v>
      </c>
      <c r="H9" s="17">
        <v>12432</v>
      </c>
      <c r="I9" s="17">
        <v>3643</v>
      </c>
      <c r="J9" s="261"/>
      <c r="K9" s="261"/>
    </row>
    <row r="10" spans="1:11" ht="12.75" customHeight="1" x14ac:dyDescent="0.2">
      <c r="A10" s="11"/>
      <c r="B10" s="56"/>
      <c r="C10" s="16"/>
      <c r="D10" s="16"/>
      <c r="E10" s="17"/>
      <c r="F10" s="16"/>
      <c r="G10" s="17"/>
      <c r="H10" s="17"/>
      <c r="I10" s="17"/>
      <c r="J10" s="261"/>
      <c r="K10" s="261"/>
    </row>
    <row r="11" spans="1:11" ht="15" customHeight="1" x14ac:dyDescent="0.2">
      <c r="A11" s="67" t="s">
        <v>39</v>
      </c>
      <c r="B11" s="152">
        <v>3383</v>
      </c>
      <c r="C11" s="17">
        <v>1585</v>
      </c>
      <c r="D11" s="17">
        <v>1819</v>
      </c>
      <c r="E11" s="17">
        <v>906</v>
      </c>
      <c r="F11" s="17">
        <v>969</v>
      </c>
      <c r="G11" s="17">
        <v>1784</v>
      </c>
      <c r="H11" s="17">
        <v>1257</v>
      </c>
      <c r="I11" s="17">
        <v>342</v>
      </c>
      <c r="J11" s="3"/>
      <c r="K11" s="3"/>
    </row>
    <row r="12" spans="1:11" ht="15" customHeight="1" x14ac:dyDescent="0.2">
      <c r="A12" s="41" t="s">
        <v>305</v>
      </c>
      <c r="B12" s="32">
        <v>418</v>
      </c>
      <c r="C12" s="13">
        <v>207</v>
      </c>
      <c r="D12" s="13">
        <v>265</v>
      </c>
      <c r="E12" s="13">
        <v>122</v>
      </c>
      <c r="F12" s="13">
        <v>111</v>
      </c>
      <c r="G12" s="13">
        <v>257</v>
      </c>
      <c r="H12" s="13">
        <v>136</v>
      </c>
      <c r="I12" s="13">
        <v>25</v>
      </c>
      <c r="J12" s="3"/>
      <c r="K12" s="3"/>
    </row>
    <row r="13" spans="1:11" ht="15" customHeight="1" x14ac:dyDescent="0.2">
      <c r="A13" s="41" t="s">
        <v>317</v>
      </c>
      <c r="B13" s="32">
        <v>58</v>
      </c>
      <c r="C13" s="13">
        <v>19</v>
      </c>
      <c r="D13" s="13">
        <v>29</v>
      </c>
      <c r="E13" s="13">
        <v>10</v>
      </c>
      <c r="F13" s="13">
        <v>35</v>
      </c>
      <c r="G13" s="13">
        <v>21</v>
      </c>
      <c r="H13" s="13">
        <v>30</v>
      </c>
      <c r="I13" s="13">
        <v>7</v>
      </c>
      <c r="J13" s="3"/>
      <c r="K13" s="3"/>
    </row>
    <row r="14" spans="1:11" ht="15" customHeight="1" x14ac:dyDescent="0.2">
      <c r="A14" s="41" t="s">
        <v>292</v>
      </c>
      <c r="B14" s="32">
        <v>638</v>
      </c>
      <c r="C14" s="13">
        <v>297</v>
      </c>
      <c r="D14" s="13">
        <v>358</v>
      </c>
      <c r="E14" s="13">
        <v>193</v>
      </c>
      <c r="F14" s="13">
        <v>121</v>
      </c>
      <c r="G14" s="13">
        <v>307</v>
      </c>
      <c r="H14" s="13">
        <v>282</v>
      </c>
      <c r="I14" s="13">
        <v>49</v>
      </c>
      <c r="J14" s="4"/>
      <c r="K14" s="4"/>
    </row>
    <row r="15" spans="1:11" ht="15" customHeight="1" x14ac:dyDescent="0.2">
      <c r="A15" s="41" t="s">
        <v>318</v>
      </c>
      <c r="B15" s="32">
        <v>18</v>
      </c>
      <c r="C15" s="13">
        <v>9</v>
      </c>
      <c r="D15" s="13">
        <v>11</v>
      </c>
      <c r="E15" s="13">
        <v>2</v>
      </c>
      <c r="F15" s="13">
        <v>9</v>
      </c>
      <c r="G15" s="13">
        <v>8</v>
      </c>
      <c r="H15" s="13">
        <v>6</v>
      </c>
      <c r="I15" s="13">
        <v>4</v>
      </c>
      <c r="J15" s="4"/>
      <c r="K15" s="4"/>
    </row>
    <row r="16" spans="1:11" ht="15" customHeight="1" x14ac:dyDescent="0.2">
      <c r="A16" s="41" t="s">
        <v>319</v>
      </c>
      <c r="B16" s="32">
        <v>26</v>
      </c>
      <c r="C16" s="13">
        <v>10</v>
      </c>
      <c r="D16" s="13">
        <v>12</v>
      </c>
      <c r="E16" s="13">
        <v>5</v>
      </c>
      <c r="F16" s="13">
        <v>9</v>
      </c>
      <c r="G16" s="13">
        <v>10</v>
      </c>
      <c r="H16" s="13">
        <v>12</v>
      </c>
      <c r="I16" s="13">
        <v>4</v>
      </c>
      <c r="J16" s="5"/>
      <c r="K16" s="5"/>
    </row>
    <row r="17" spans="1:11" ht="15" customHeight="1" x14ac:dyDescent="0.2">
      <c r="A17" s="41" t="s">
        <v>306</v>
      </c>
      <c r="B17" s="32">
        <v>276</v>
      </c>
      <c r="C17" s="13">
        <v>130</v>
      </c>
      <c r="D17" s="13">
        <v>156</v>
      </c>
      <c r="E17" s="13">
        <v>89</v>
      </c>
      <c r="F17" s="13">
        <v>82</v>
      </c>
      <c r="G17" s="13">
        <v>167</v>
      </c>
      <c r="H17" s="13">
        <v>90</v>
      </c>
      <c r="I17" s="13">
        <v>19</v>
      </c>
      <c r="J17" s="5"/>
      <c r="K17" s="5"/>
    </row>
    <row r="18" spans="1:11" ht="15" customHeight="1" x14ac:dyDescent="0.2">
      <c r="A18" s="41" t="s">
        <v>320</v>
      </c>
      <c r="B18" s="32">
        <v>18</v>
      </c>
      <c r="C18" s="13">
        <v>12</v>
      </c>
      <c r="D18" s="13">
        <v>4</v>
      </c>
      <c r="E18" s="13">
        <v>3</v>
      </c>
      <c r="F18" s="13">
        <v>4</v>
      </c>
      <c r="G18" s="13">
        <v>3</v>
      </c>
      <c r="H18" s="13">
        <v>6</v>
      </c>
      <c r="I18" s="13">
        <v>9</v>
      </c>
      <c r="J18" s="5"/>
      <c r="K18" s="5"/>
    </row>
    <row r="19" spans="1:11" ht="15" customHeight="1" x14ac:dyDescent="0.2">
      <c r="A19" s="41" t="s">
        <v>321</v>
      </c>
      <c r="B19" s="32">
        <v>47</v>
      </c>
      <c r="C19" s="13">
        <v>22</v>
      </c>
      <c r="D19" s="13">
        <v>22</v>
      </c>
      <c r="E19" s="13">
        <v>13</v>
      </c>
      <c r="F19" s="13">
        <v>15</v>
      </c>
      <c r="G19" s="13">
        <v>25</v>
      </c>
      <c r="H19" s="13">
        <v>18</v>
      </c>
      <c r="I19" s="13">
        <v>4</v>
      </c>
      <c r="J19" s="5"/>
      <c r="K19" s="5"/>
    </row>
    <row r="20" spans="1:11" ht="15" customHeight="1" x14ac:dyDescent="0.2">
      <c r="A20" s="41" t="s">
        <v>322</v>
      </c>
      <c r="B20" s="32">
        <v>43</v>
      </c>
      <c r="C20" s="13">
        <v>20</v>
      </c>
      <c r="D20" s="13">
        <v>17</v>
      </c>
      <c r="E20" s="13">
        <v>7</v>
      </c>
      <c r="F20" s="13">
        <v>24</v>
      </c>
      <c r="G20" s="13">
        <v>17</v>
      </c>
      <c r="H20" s="13">
        <v>18</v>
      </c>
      <c r="I20" s="13">
        <v>8</v>
      </c>
      <c r="J20" s="5"/>
      <c r="K20" s="5"/>
    </row>
    <row r="21" spans="1:11" ht="15" customHeight="1" x14ac:dyDescent="0.2">
      <c r="A21" s="41" t="s">
        <v>28</v>
      </c>
      <c r="B21" s="32">
        <v>843</v>
      </c>
      <c r="C21" s="13">
        <v>423</v>
      </c>
      <c r="D21" s="13">
        <v>465</v>
      </c>
      <c r="E21" s="13">
        <v>214</v>
      </c>
      <c r="F21" s="13">
        <v>252</v>
      </c>
      <c r="G21" s="13">
        <v>469</v>
      </c>
      <c r="H21" s="13">
        <v>270</v>
      </c>
      <c r="I21" s="13">
        <v>104</v>
      </c>
      <c r="J21" s="5"/>
      <c r="K21" s="5"/>
    </row>
    <row r="22" spans="1:11" ht="15" customHeight="1" x14ac:dyDescent="0.2">
      <c r="A22" s="41" t="s">
        <v>323</v>
      </c>
      <c r="B22" s="32">
        <v>10</v>
      </c>
      <c r="C22" s="13">
        <v>4</v>
      </c>
      <c r="D22" s="13">
        <v>6</v>
      </c>
      <c r="E22" s="13">
        <v>1</v>
      </c>
      <c r="F22" s="13">
        <v>3</v>
      </c>
      <c r="G22" s="13">
        <v>3</v>
      </c>
      <c r="H22" s="13">
        <v>6</v>
      </c>
      <c r="I22" s="13">
        <v>1</v>
      </c>
      <c r="J22" s="5"/>
      <c r="K22" s="5"/>
    </row>
    <row r="23" spans="1:11" ht="15" customHeight="1" x14ac:dyDescent="0.2">
      <c r="A23" s="41" t="s">
        <v>294</v>
      </c>
      <c r="B23" s="32">
        <v>194</v>
      </c>
      <c r="C23" s="13">
        <v>84</v>
      </c>
      <c r="D23" s="13">
        <v>82</v>
      </c>
      <c r="E23" s="13">
        <v>68</v>
      </c>
      <c r="F23" s="13">
        <v>35</v>
      </c>
      <c r="G23" s="13">
        <v>82</v>
      </c>
      <c r="H23" s="13">
        <v>87</v>
      </c>
      <c r="I23" s="13">
        <v>25</v>
      </c>
      <c r="J23" s="5"/>
      <c r="K23" s="5"/>
    </row>
    <row r="24" spans="1:11" ht="15" customHeight="1" x14ac:dyDescent="0.2">
      <c r="A24" s="41" t="s">
        <v>324</v>
      </c>
      <c r="B24" s="32">
        <v>78</v>
      </c>
      <c r="C24" s="13">
        <v>27</v>
      </c>
      <c r="D24" s="13">
        <v>43</v>
      </c>
      <c r="E24" s="13">
        <v>13</v>
      </c>
      <c r="F24" s="13">
        <v>29</v>
      </c>
      <c r="G24" s="13">
        <v>44</v>
      </c>
      <c r="H24" s="13">
        <v>29</v>
      </c>
      <c r="I24" s="13">
        <v>5</v>
      </c>
      <c r="J24" s="3"/>
      <c r="K24" s="3"/>
    </row>
    <row r="25" spans="1:11" ht="15" customHeight="1" x14ac:dyDescent="0.2">
      <c r="A25" s="41" t="s">
        <v>325</v>
      </c>
      <c r="B25" s="32">
        <v>22</v>
      </c>
      <c r="C25" s="13">
        <v>9</v>
      </c>
      <c r="D25" s="13">
        <v>7</v>
      </c>
      <c r="E25" s="13">
        <v>7</v>
      </c>
      <c r="F25" s="13">
        <v>3</v>
      </c>
      <c r="G25" s="13">
        <v>5</v>
      </c>
      <c r="H25" s="13">
        <v>11</v>
      </c>
      <c r="I25" s="13">
        <v>6</v>
      </c>
      <c r="J25" s="3"/>
      <c r="K25" s="3"/>
    </row>
    <row r="26" spans="1:11" ht="15" customHeight="1" x14ac:dyDescent="0.2">
      <c r="A26" s="41" t="s">
        <v>326</v>
      </c>
      <c r="B26" s="32">
        <v>69</v>
      </c>
      <c r="C26" s="13">
        <v>27</v>
      </c>
      <c r="D26" s="13">
        <v>21</v>
      </c>
      <c r="E26" s="13">
        <v>11</v>
      </c>
      <c r="F26" s="13">
        <v>34</v>
      </c>
      <c r="G26" s="13">
        <v>16</v>
      </c>
      <c r="H26" s="13">
        <v>35</v>
      </c>
      <c r="I26" s="13">
        <v>18</v>
      </c>
      <c r="J26" s="4"/>
      <c r="K26" s="4"/>
    </row>
    <row r="27" spans="1:11" ht="15" customHeight="1" x14ac:dyDescent="0.2">
      <c r="A27" s="41" t="s">
        <v>327</v>
      </c>
      <c r="B27" s="32">
        <v>174</v>
      </c>
      <c r="C27" s="13">
        <v>77</v>
      </c>
      <c r="D27" s="13">
        <v>87</v>
      </c>
      <c r="E27" s="13">
        <v>34</v>
      </c>
      <c r="F27" s="13">
        <v>66</v>
      </c>
      <c r="G27" s="13">
        <v>102</v>
      </c>
      <c r="H27" s="13">
        <v>58</v>
      </c>
      <c r="I27" s="13">
        <v>14</v>
      </c>
      <c r="J27" s="4"/>
      <c r="K27" s="4"/>
    </row>
    <row r="28" spans="1:11" ht="15" customHeight="1" x14ac:dyDescent="0.2">
      <c r="A28" s="41" t="s">
        <v>328</v>
      </c>
      <c r="B28" s="32">
        <v>21</v>
      </c>
      <c r="C28" s="13">
        <v>11</v>
      </c>
      <c r="D28" s="13">
        <v>5</v>
      </c>
      <c r="E28" s="13">
        <v>3</v>
      </c>
      <c r="F28" s="13">
        <v>7</v>
      </c>
      <c r="G28" s="13">
        <v>7</v>
      </c>
      <c r="H28" s="13">
        <v>13</v>
      </c>
      <c r="I28" s="13">
        <v>1</v>
      </c>
      <c r="J28" s="5"/>
      <c r="K28" s="5"/>
    </row>
    <row r="29" spans="1:11" ht="15" customHeight="1" x14ac:dyDescent="0.2">
      <c r="A29" s="41" t="s">
        <v>329</v>
      </c>
      <c r="B29" s="32">
        <v>136</v>
      </c>
      <c r="C29" s="13">
        <v>60</v>
      </c>
      <c r="D29" s="13">
        <v>71</v>
      </c>
      <c r="E29" s="13">
        <v>56</v>
      </c>
      <c r="F29" s="13">
        <v>26</v>
      </c>
      <c r="G29" s="13">
        <v>100</v>
      </c>
      <c r="H29" s="13">
        <v>32</v>
      </c>
      <c r="I29" s="13">
        <v>4</v>
      </c>
      <c r="J29" s="5"/>
      <c r="K29" s="5"/>
    </row>
    <row r="30" spans="1:11" ht="15" customHeight="1" x14ac:dyDescent="0.2">
      <c r="A30" s="41" t="s">
        <v>330</v>
      </c>
      <c r="B30" s="32">
        <v>42</v>
      </c>
      <c r="C30" s="13">
        <v>16</v>
      </c>
      <c r="D30" s="13">
        <v>18</v>
      </c>
      <c r="E30" s="13">
        <v>8</v>
      </c>
      <c r="F30" s="13">
        <v>14</v>
      </c>
      <c r="G30" s="13">
        <v>8</v>
      </c>
      <c r="H30" s="13">
        <v>27</v>
      </c>
      <c r="I30" s="13">
        <v>7</v>
      </c>
      <c r="J30" s="5"/>
      <c r="K30" s="5"/>
    </row>
    <row r="31" spans="1:11" ht="15" customHeight="1" x14ac:dyDescent="0.2">
      <c r="A31" s="41" t="s">
        <v>331</v>
      </c>
      <c r="B31" s="32">
        <v>192</v>
      </c>
      <c r="C31" s="13">
        <v>96</v>
      </c>
      <c r="D31" s="13">
        <v>110</v>
      </c>
      <c r="E31" s="13">
        <v>40</v>
      </c>
      <c r="F31" s="13">
        <v>55</v>
      </c>
      <c r="G31" s="13">
        <v>120</v>
      </c>
      <c r="H31" s="13">
        <v>51</v>
      </c>
      <c r="I31" s="13">
        <v>21</v>
      </c>
      <c r="J31" s="5"/>
      <c r="K31" s="5"/>
    </row>
    <row r="32" spans="1:11" ht="15" customHeight="1" x14ac:dyDescent="0.2">
      <c r="A32" s="41" t="s">
        <v>332</v>
      </c>
      <c r="B32" s="32">
        <v>60</v>
      </c>
      <c r="C32" s="13">
        <v>25</v>
      </c>
      <c r="D32" s="13">
        <v>30</v>
      </c>
      <c r="E32" s="13">
        <v>7</v>
      </c>
      <c r="F32" s="13">
        <v>35</v>
      </c>
      <c r="G32" s="13">
        <v>13</v>
      </c>
      <c r="H32" s="13">
        <v>40</v>
      </c>
      <c r="I32" s="13">
        <v>7</v>
      </c>
      <c r="J32" s="5"/>
      <c r="K32" s="5"/>
    </row>
    <row r="33" spans="1:11" ht="15" customHeight="1" x14ac:dyDescent="0.2">
      <c r="A33" s="41"/>
      <c r="B33" s="32"/>
      <c r="C33" s="13"/>
      <c r="D33" s="13"/>
      <c r="E33" s="13"/>
      <c r="F33" s="13"/>
      <c r="G33" s="13"/>
      <c r="H33" s="13"/>
      <c r="I33" s="13"/>
      <c r="J33" s="5"/>
      <c r="K33" s="5"/>
    </row>
    <row r="34" spans="1:11" ht="15" customHeight="1" x14ac:dyDescent="0.2">
      <c r="A34" s="67" t="s">
        <v>36</v>
      </c>
      <c r="B34" s="152">
        <v>1321</v>
      </c>
      <c r="C34" s="17">
        <v>718</v>
      </c>
      <c r="D34" s="17">
        <v>555</v>
      </c>
      <c r="E34" s="17">
        <v>243</v>
      </c>
      <c r="F34" s="17">
        <v>527</v>
      </c>
      <c r="G34" s="17">
        <v>360</v>
      </c>
      <c r="H34" s="17">
        <v>761</v>
      </c>
      <c r="I34" s="17">
        <v>200</v>
      </c>
      <c r="J34" s="5"/>
      <c r="K34" s="5"/>
    </row>
    <row r="35" spans="1:11" ht="15" customHeight="1" x14ac:dyDescent="0.2">
      <c r="A35" s="41" t="s">
        <v>333</v>
      </c>
      <c r="B35" s="32">
        <v>54</v>
      </c>
      <c r="C35" s="13">
        <v>27</v>
      </c>
      <c r="D35" s="13">
        <v>29</v>
      </c>
      <c r="E35" s="13">
        <v>9</v>
      </c>
      <c r="F35" s="13">
        <v>25</v>
      </c>
      <c r="G35" s="13">
        <v>18</v>
      </c>
      <c r="H35" s="13">
        <v>31</v>
      </c>
      <c r="I35" s="13">
        <v>5</v>
      </c>
      <c r="J35" s="5"/>
      <c r="K35" s="5"/>
    </row>
    <row r="36" spans="1:11" ht="15" customHeight="1" x14ac:dyDescent="0.2">
      <c r="A36" s="41" t="s">
        <v>312</v>
      </c>
      <c r="B36" s="32">
        <v>159</v>
      </c>
      <c r="C36" s="13">
        <v>81</v>
      </c>
      <c r="D36" s="13">
        <v>62</v>
      </c>
      <c r="E36" s="13">
        <v>33</v>
      </c>
      <c r="F36" s="13">
        <v>64</v>
      </c>
      <c r="G36" s="13">
        <v>44</v>
      </c>
      <c r="H36" s="13">
        <v>98</v>
      </c>
      <c r="I36" s="13">
        <v>17</v>
      </c>
      <c r="J36" s="5"/>
      <c r="K36" s="5"/>
    </row>
    <row r="37" spans="1:11" ht="15" customHeight="1" x14ac:dyDescent="0.2">
      <c r="A37" s="41" t="s">
        <v>334</v>
      </c>
      <c r="B37" s="32">
        <v>54</v>
      </c>
      <c r="C37" s="13">
        <v>31</v>
      </c>
      <c r="D37" s="13">
        <v>18</v>
      </c>
      <c r="E37" s="13">
        <v>11</v>
      </c>
      <c r="F37" s="13">
        <v>20</v>
      </c>
      <c r="G37" s="13">
        <v>15</v>
      </c>
      <c r="H37" s="13">
        <v>30</v>
      </c>
      <c r="I37" s="13">
        <v>9</v>
      </c>
      <c r="J37" s="5"/>
      <c r="K37" s="5"/>
    </row>
    <row r="38" spans="1:11" ht="15" customHeight="1" x14ac:dyDescent="0.2">
      <c r="A38" s="41" t="s">
        <v>335</v>
      </c>
      <c r="B38" s="32">
        <v>73</v>
      </c>
      <c r="C38" s="13">
        <v>38</v>
      </c>
      <c r="D38" s="13">
        <v>23</v>
      </c>
      <c r="E38" s="13">
        <v>7</v>
      </c>
      <c r="F38" s="13">
        <v>36</v>
      </c>
      <c r="G38" s="13">
        <v>15</v>
      </c>
      <c r="H38" s="13">
        <v>45</v>
      </c>
      <c r="I38" s="13">
        <v>13</v>
      </c>
      <c r="J38" s="5"/>
      <c r="K38" s="5"/>
    </row>
    <row r="39" spans="1:11" ht="15" customHeight="1" x14ac:dyDescent="0.2">
      <c r="A39" s="41" t="s">
        <v>336</v>
      </c>
      <c r="B39" s="32">
        <v>65</v>
      </c>
      <c r="C39" s="13">
        <v>36</v>
      </c>
      <c r="D39" s="13">
        <v>28</v>
      </c>
      <c r="E39" s="13">
        <v>14</v>
      </c>
      <c r="F39" s="13">
        <v>22</v>
      </c>
      <c r="G39" s="13">
        <v>22</v>
      </c>
      <c r="H39" s="13">
        <v>35</v>
      </c>
      <c r="I39" s="13">
        <v>8</v>
      </c>
      <c r="J39" s="5"/>
      <c r="K39" s="5"/>
    </row>
    <row r="40" spans="1:11" ht="15" customHeight="1" x14ac:dyDescent="0.2">
      <c r="A40" s="41" t="s">
        <v>337</v>
      </c>
      <c r="B40" s="32">
        <v>35</v>
      </c>
      <c r="C40" s="13">
        <v>18</v>
      </c>
      <c r="D40" s="13">
        <v>18</v>
      </c>
      <c r="E40" s="13">
        <v>7</v>
      </c>
      <c r="F40" s="13">
        <v>16</v>
      </c>
      <c r="G40" s="13">
        <v>10</v>
      </c>
      <c r="H40" s="13">
        <v>17</v>
      </c>
      <c r="I40" s="13">
        <v>8</v>
      </c>
      <c r="J40" s="5"/>
      <c r="K40" s="5"/>
    </row>
    <row r="41" spans="1:11" ht="15" customHeight="1" x14ac:dyDescent="0.2">
      <c r="A41" s="41" t="s">
        <v>338</v>
      </c>
      <c r="B41" s="32">
        <v>139</v>
      </c>
      <c r="C41" s="13">
        <v>76</v>
      </c>
      <c r="D41" s="13">
        <v>45</v>
      </c>
      <c r="E41" s="13">
        <v>36</v>
      </c>
      <c r="F41" s="13">
        <v>44</v>
      </c>
      <c r="G41" s="13">
        <v>39</v>
      </c>
      <c r="H41" s="13">
        <v>85</v>
      </c>
      <c r="I41" s="13">
        <v>15</v>
      </c>
      <c r="J41" s="5"/>
      <c r="K41" s="5"/>
    </row>
    <row r="42" spans="1:11" ht="15" customHeight="1" x14ac:dyDescent="0.2">
      <c r="A42" s="41" t="s">
        <v>314</v>
      </c>
      <c r="B42" s="32">
        <v>128</v>
      </c>
      <c r="C42" s="13">
        <v>85</v>
      </c>
      <c r="D42" s="13">
        <v>65</v>
      </c>
      <c r="E42" s="13">
        <v>25</v>
      </c>
      <c r="F42" s="13">
        <v>55</v>
      </c>
      <c r="G42" s="13">
        <v>37</v>
      </c>
      <c r="H42" s="13">
        <v>72</v>
      </c>
      <c r="I42" s="13">
        <v>19</v>
      </c>
      <c r="J42" s="5"/>
      <c r="K42" s="5"/>
    </row>
    <row r="43" spans="1:11" ht="15" customHeight="1" x14ac:dyDescent="0.2">
      <c r="A43" s="41" t="s">
        <v>315</v>
      </c>
      <c r="B43" s="32">
        <v>222</v>
      </c>
      <c r="C43" s="13">
        <v>111</v>
      </c>
      <c r="D43" s="13">
        <v>92</v>
      </c>
      <c r="E43" s="13">
        <v>35</v>
      </c>
      <c r="F43" s="13">
        <v>80</v>
      </c>
      <c r="G43" s="13">
        <v>59</v>
      </c>
      <c r="H43" s="13">
        <v>120</v>
      </c>
      <c r="I43" s="13">
        <v>43</v>
      </c>
    </row>
    <row r="44" spans="1:11" ht="15" customHeight="1" x14ac:dyDescent="0.2">
      <c r="A44" s="41" t="s">
        <v>339</v>
      </c>
      <c r="B44" s="32">
        <v>32</v>
      </c>
      <c r="C44" s="13">
        <v>18</v>
      </c>
      <c r="D44" s="13">
        <v>19</v>
      </c>
      <c r="E44" s="13">
        <v>7</v>
      </c>
      <c r="F44" s="13">
        <v>13</v>
      </c>
      <c r="G44" s="13">
        <v>12</v>
      </c>
      <c r="H44" s="13">
        <v>20</v>
      </c>
      <c r="I44" s="13" t="s">
        <v>263</v>
      </c>
    </row>
    <row r="45" spans="1:11" ht="15" customHeight="1" x14ac:dyDescent="0.2">
      <c r="A45" s="41" t="s">
        <v>316</v>
      </c>
      <c r="B45" s="32">
        <v>301</v>
      </c>
      <c r="C45" s="13">
        <v>162</v>
      </c>
      <c r="D45" s="13">
        <v>127</v>
      </c>
      <c r="E45" s="13">
        <v>52</v>
      </c>
      <c r="F45" s="13">
        <v>124</v>
      </c>
      <c r="G45" s="13">
        <v>79</v>
      </c>
      <c r="H45" s="13">
        <v>165</v>
      </c>
      <c r="I45" s="13">
        <v>57</v>
      </c>
    </row>
    <row r="46" spans="1:11" ht="15" customHeight="1" x14ac:dyDescent="0.2">
      <c r="A46" s="41" t="s">
        <v>340</v>
      </c>
      <c r="B46" s="32">
        <v>59</v>
      </c>
      <c r="C46" s="13">
        <v>35</v>
      </c>
      <c r="D46" s="13">
        <v>29</v>
      </c>
      <c r="E46" s="13">
        <v>7</v>
      </c>
      <c r="F46" s="13">
        <v>28</v>
      </c>
      <c r="G46" s="13">
        <v>10</v>
      </c>
      <c r="H46" s="13">
        <v>43</v>
      </c>
      <c r="I46" s="13">
        <v>6</v>
      </c>
    </row>
    <row r="47" spans="1:11" ht="15" customHeight="1" x14ac:dyDescent="0.2">
      <c r="A47" s="41"/>
      <c r="B47" s="152"/>
      <c r="C47" s="17"/>
      <c r="D47" s="17"/>
      <c r="E47" s="17"/>
      <c r="F47" s="17"/>
      <c r="G47" s="17"/>
      <c r="H47" s="17"/>
      <c r="I47" s="17"/>
    </row>
    <row r="48" spans="1:11" ht="15" customHeight="1" x14ac:dyDescent="0.2">
      <c r="A48" s="67" t="s">
        <v>35</v>
      </c>
      <c r="B48" s="152">
        <v>7513</v>
      </c>
      <c r="C48" s="17">
        <v>3767</v>
      </c>
      <c r="D48" s="17">
        <v>2826</v>
      </c>
      <c r="E48" s="17">
        <v>1602</v>
      </c>
      <c r="F48" s="17">
        <v>2756</v>
      </c>
      <c r="G48" s="17">
        <v>2154</v>
      </c>
      <c r="H48" s="17">
        <v>4096</v>
      </c>
      <c r="I48" s="17">
        <v>1263</v>
      </c>
    </row>
    <row r="49" spans="1:9" ht="15" customHeight="1" x14ac:dyDescent="0.2">
      <c r="A49" s="41" t="s">
        <v>344</v>
      </c>
      <c r="B49" s="32">
        <v>37</v>
      </c>
      <c r="C49" s="13">
        <v>18</v>
      </c>
      <c r="D49" s="13">
        <v>12</v>
      </c>
      <c r="E49" s="13">
        <v>16</v>
      </c>
      <c r="F49" s="13">
        <v>10</v>
      </c>
      <c r="G49" s="13">
        <v>16</v>
      </c>
      <c r="H49" s="13">
        <v>17</v>
      </c>
      <c r="I49" s="13">
        <v>4</v>
      </c>
    </row>
    <row r="50" spans="1:9" ht="15" customHeight="1" x14ac:dyDescent="0.2">
      <c r="A50" s="41" t="s">
        <v>345</v>
      </c>
      <c r="B50" s="32">
        <v>21</v>
      </c>
      <c r="C50" s="13">
        <v>11</v>
      </c>
      <c r="D50" s="13">
        <v>8</v>
      </c>
      <c r="E50" s="13">
        <v>7</v>
      </c>
      <c r="F50" s="13">
        <v>7</v>
      </c>
      <c r="G50" s="13">
        <v>5</v>
      </c>
      <c r="H50" s="13">
        <v>16</v>
      </c>
      <c r="I50" s="13" t="s">
        <v>263</v>
      </c>
    </row>
    <row r="51" spans="1:9" ht="15" customHeight="1" x14ac:dyDescent="0.2">
      <c r="A51" s="41" t="s">
        <v>346</v>
      </c>
      <c r="B51" s="32">
        <v>48</v>
      </c>
      <c r="C51" s="13">
        <v>26</v>
      </c>
      <c r="D51" s="13">
        <v>14</v>
      </c>
      <c r="E51" s="13">
        <v>12</v>
      </c>
      <c r="F51" s="13">
        <v>15</v>
      </c>
      <c r="G51" s="13">
        <v>20</v>
      </c>
      <c r="H51" s="13">
        <v>24</v>
      </c>
      <c r="I51" s="13">
        <v>4</v>
      </c>
    </row>
    <row r="52" spans="1:9" ht="15" customHeight="1" x14ac:dyDescent="0.2">
      <c r="A52" s="41" t="s">
        <v>347</v>
      </c>
      <c r="B52" s="32">
        <v>38</v>
      </c>
      <c r="C52" s="13">
        <v>15</v>
      </c>
      <c r="D52" s="13">
        <v>14</v>
      </c>
      <c r="E52" s="13">
        <v>6</v>
      </c>
      <c r="F52" s="13">
        <v>15</v>
      </c>
      <c r="G52" s="13">
        <v>13</v>
      </c>
      <c r="H52" s="13">
        <v>20</v>
      </c>
      <c r="I52" s="13">
        <v>5</v>
      </c>
    </row>
    <row r="53" spans="1:9" ht="15" customHeight="1" x14ac:dyDescent="0.2">
      <c r="A53" s="41" t="s">
        <v>348</v>
      </c>
      <c r="B53" s="32">
        <v>46</v>
      </c>
      <c r="C53" s="13">
        <v>24</v>
      </c>
      <c r="D53" s="13">
        <v>9</v>
      </c>
      <c r="E53" s="13">
        <v>12</v>
      </c>
      <c r="F53" s="13">
        <v>11</v>
      </c>
      <c r="G53" s="13">
        <v>6</v>
      </c>
      <c r="H53" s="13">
        <v>34</v>
      </c>
      <c r="I53" s="13">
        <v>6</v>
      </c>
    </row>
    <row r="54" spans="1:9" ht="15" customHeight="1" x14ac:dyDescent="0.2">
      <c r="A54" s="41" t="s">
        <v>349</v>
      </c>
      <c r="B54" s="32">
        <v>160</v>
      </c>
      <c r="C54" s="13">
        <v>82</v>
      </c>
      <c r="D54" s="13">
        <v>57</v>
      </c>
      <c r="E54" s="13">
        <v>36</v>
      </c>
      <c r="F54" s="13">
        <v>63</v>
      </c>
      <c r="G54" s="13">
        <v>50</v>
      </c>
      <c r="H54" s="13">
        <v>85</v>
      </c>
      <c r="I54" s="13">
        <v>25</v>
      </c>
    </row>
    <row r="55" spans="1:9" ht="15" customHeight="1" x14ac:dyDescent="0.2">
      <c r="A55" s="41" t="s">
        <v>350</v>
      </c>
      <c r="B55" s="32">
        <v>68</v>
      </c>
      <c r="C55" s="13">
        <v>41</v>
      </c>
      <c r="D55" s="13">
        <v>23</v>
      </c>
      <c r="E55" s="13">
        <v>12</v>
      </c>
      <c r="F55" s="13">
        <v>23</v>
      </c>
      <c r="G55" s="13">
        <v>11</v>
      </c>
      <c r="H55" s="13">
        <v>44</v>
      </c>
      <c r="I55" s="13">
        <v>13</v>
      </c>
    </row>
    <row r="56" spans="1:9" ht="15" customHeight="1" x14ac:dyDescent="0.2">
      <c r="A56" s="41" t="s">
        <v>351</v>
      </c>
      <c r="B56" s="32">
        <v>63</v>
      </c>
      <c r="C56" s="13">
        <v>30</v>
      </c>
      <c r="D56" s="13">
        <v>17</v>
      </c>
      <c r="E56" s="13">
        <v>20</v>
      </c>
      <c r="F56" s="13">
        <v>23</v>
      </c>
      <c r="G56" s="13">
        <v>18</v>
      </c>
      <c r="H56" s="13">
        <v>33</v>
      </c>
      <c r="I56" s="13">
        <v>12</v>
      </c>
    </row>
    <row r="57" spans="1:9" ht="15" customHeight="1" x14ac:dyDescent="0.2">
      <c r="A57" s="41" t="s">
        <v>352</v>
      </c>
      <c r="B57" s="32">
        <v>250</v>
      </c>
      <c r="C57" s="13">
        <v>119</v>
      </c>
      <c r="D57" s="13">
        <v>102</v>
      </c>
      <c r="E57" s="13">
        <v>60</v>
      </c>
      <c r="F57" s="13">
        <v>97</v>
      </c>
      <c r="G57" s="13">
        <v>73</v>
      </c>
      <c r="H57" s="13">
        <v>141</v>
      </c>
      <c r="I57" s="13">
        <v>36</v>
      </c>
    </row>
    <row r="58" spans="1:9" ht="15" customHeight="1" x14ac:dyDescent="0.2">
      <c r="A58" s="41" t="s">
        <v>353</v>
      </c>
      <c r="B58" s="32">
        <v>41</v>
      </c>
      <c r="C58" s="13">
        <v>19</v>
      </c>
      <c r="D58" s="13">
        <v>11</v>
      </c>
      <c r="E58" s="13">
        <v>7</v>
      </c>
      <c r="F58" s="13">
        <v>23</v>
      </c>
      <c r="G58" s="13">
        <v>12</v>
      </c>
      <c r="H58" s="13">
        <v>27</v>
      </c>
      <c r="I58" s="13">
        <v>2</v>
      </c>
    </row>
    <row r="59" spans="1:9" ht="15" customHeight="1" x14ac:dyDescent="0.2">
      <c r="A59" s="41" t="s">
        <v>354</v>
      </c>
      <c r="B59" s="32">
        <v>109</v>
      </c>
      <c r="C59" s="13">
        <v>65</v>
      </c>
      <c r="D59" s="13">
        <v>34</v>
      </c>
      <c r="E59" s="13">
        <v>24</v>
      </c>
      <c r="F59" s="13">
        <v>40</v>
      </c>
      <c r="G59" s="13">
        <v>28</v>
      </c>
      <c r="H59" s="13">
        <v>67</v>
      </c>
      <c r="I59" s="13">
        <v>14</v>
      </c>
    </row>
    <row r="60" spans="1:9" ht="15" customHeight="1" x14ac:dyDescent="0.2">
      <c r="A60" s="41" t="s">
        <v>355</v>
      </c>
      <c r="B60" s="32">
        <v>100</v>
      </c>
      <c r="C60" s="13">
        <v>57</v>
      </c>
      <c r="D60" s="13">
        <v>27</v>
      </c>
      <c r="E60" s="13">
        <v>28</v>
      </c>
      <c r="F60" s="13">
        <v>34</v>
      </c>
      <c r="G60" s="13">
        <v>19</v>
      </c>
      <c r="H60" s="13">
        <v>65</v>
      </c>
      <c r="I60" s="13">
        <v>16</v>
      </c>
    </row>
    <row r="61" spans="1:9" ht="15" customHeight="1" x14ac:dyDescent="0.2">
      <c r="A61" s="41" t="s">
        <v>296</v>
      </c>
      <c r="B61" s="32">
        <v>103</v>
      </c>
      <c r="C61" s="13">
        <v>48</v>
      </c>
      <c r="D61" s="13">
        <v>28</v>
      </c>
      <c r="E61" s="13">
        <v>18</v>
      </c>
      <c r="F61" s="13">
        <v>38</v>
      </c>
      <c r="G61" s="13">
        <v>21</v>
      </c>
      <c r="H61" s="13">
        <v>65</v>
      </c>
      <c r="I61" s="13">
        <v>17</v>
      </c>
    </row>
    <row r="62" spans="1:9" ht="15" customHeight="1" x14ac:dyDescent="0.2">
      <c r="A62" s="41" t="s">
        <v>356</v>
      </c>
      <c r="B62" s="32">
        <v>53</v>
      </c>
      <c r="C62" s="13">
        <v>25</v>
      </c>
      <c r="D62" s="13">
        <v>15</v>
      </c>
      <c r="E62" s="13">
        <v>15</v>
      </c>
      <c r="F62" s="13">
        <v>17</v>
      </c>
      <c r="G62" s="13">
        <v>15</v>
      </c>
      <c r="H62" s="13">
        <v>33</v>
      </c>
      <c r="I62" s="13">
        <v>5</v>
      </c>
    </row>
    <row r="63" spans="1:9" ht="15" customHeight="1" x14ac:dyDescent="0.2">
      <c r="A63" s="41" t="s">
        <v>357</v>
      </c>
      <c r="B63" s="32">
        <v>86</v>
      </c>
      <c r="C63" s="13">
        <v>45</v>
      </c>
      <c r="D63" s="13">
        <v>34</v>
      </c>
      <c r="E63" s="13">
        <v>18</v>
      </c>
      <c r="F63" s="13">
        <v>32</v>
      </c>
      <c r="G63" s="13">
        <v>22</v>
      </c>
      <c r="H63" s="13">
        <v>51</v>
      </c>
      <c r="I63" s="13">
        <v>13</v>
      </c>
    </row>
    <row r="64" spans="1:9" ht="15" customHeight="1" x14ac:dyDescent="0.2">
      <c r="A64" s="41" t="s">
        <v>358</v>
      </c>
      <c r="B64" s="32">
        <v>54</v>
      </c>
      <c r="C64" s="13">
        <v>30</v>
      </c>
      <c r="D64" s="13">
        <v>17</v>
      </c>
      <c r="E64" s="13">
        <v>9</v>
      </c>
      <c r="F64" s="13">
        <v>26</v>
      </c>
      <c r="G64" s="13">
        <v>16</v>
      </c>
      <c r="H64" s="13">
        <v>36</v>
      </c>
      <c r="I64" s="13">
        <v>2</v>
      </c>
    </row>
    <row r="65" spans="1:9" ht="15" customHeight="1" x14ac:dyDescent="0.2">
      <c r="A65" s="41" t="s">
        <v>25</v>
      </c>
      <c r="B65" s="32">
        <v>3341</v>
      </c>
      <c r="C65" s="13">
        <v>1645</v>
      </c>
      <c r="D65" s="13">
        <v>1467</v>
      </c>
      <c r="E65" s="13">
        <v>648</v>
      </c>
      <c r="F65" s="13">
        <v>1204</v>
      </c>
      <c r="G65" s="13">
        <v>1079</v>
      </c>
      <c r="H65" s="13">
        <v>1644</v>
      </c>
      <c r="I65" s="13">
        <v>618</v>
      </c>
    </row>
    <row r="66" spans="1:9" ht="15" customHeight="1" x14ac:dyDescent="0.2">
      <c r="A66" s="41" t="s">
        <v>359</v>
      </c>
      <c r="B66" s="32">
        <v>73</v>
      </c>
      <c r="C66" s="13">
        <v>37</v>
      </c>
      <c r="D66" s="13">
        <v>28</v>
      </c>
      <c r="E66" s="13">
        <v>18</v>
      </c>
      <c r="F66" s="13">
        <v>27</v>
      </c>
      <c r="G66" s="13">
        <v>10</v>
      </c>
      <c r="H66" s="13">
        <v>52</v>
      </c>
      <c r="I66" s="13">
        <v>11</v>
      </c>
    </row>
    <row r="67" spans="1:9" ht="22.5" x14ac:dyDescent="0.2">
      <c r="A67" s="41" t="s">
        <v>360</v>
      </c>
      <c r="B67" s="32">
        <v>163</v>
      </c>
      <c r="C67" s="13">
        <v>81</v>
      </c>
      <c r="D67" s="13">
        <v>58</v>
      </c>
      <c r="E67" s="13">
        <v>32</v>
      </c>
      <c r="F67" s="13">
        <v>63</v>
      </c>
      <c r="G67" s="13">
        <v>40</v>
      </c>
      <c r="H67" s="13">
        <v>98</v>
      </c>
      <c r="I67" s="13">
        <v>25</v>
      </c>
    </row>
    <row r="68" spans="1:9" ht="15" customHeight="1" x14ac:dyDescent="0.2">
      <c r="A68" s="41" t="s">
        <v>361</v>
      </c>
      <c r="B68" s="32">
        <v>70</v>
      </c>
      <c r="C68" s="13">
        <v>35</v>
      </c>
      <c r="D68" s="13">
        <v>33</v>
      </c>
      <c r="E68" s="13">
        <v>15</v>
      </c>
      <c r="F68" s="13">
        <v>31</v>
      </c>
      <c r="G68" s="13">
        <v>23</v>
      </c>
      <c r="H68" s="13">
        <v>39</v>
      </c>
      <c r="I68" s="13">
        <v>8</v>
      </c>
    </row>
    <row r="69" spans="1:9" ht="15" customHeight="1" x14ac:dyDescent="0.2">
      <c r="A69" s="41" t="s">
        <v>307</v>
      </c>
      <c r="B69" s="32">
        <v>227</v>
      </c>
      <c r="C69" s="13">
        <v>119</v>
      </c>
      <c r="D69" s="13">
        <v>72</v>
      </c>
      <c r="E69" s="13">
        <v>56</v>
      </c>
      <c r="F69" s="13">
        <v>91</v>
      </c>
      <c r="G69" s="13">
        <v>54</v>
      </c>
      <c r="H69" s="13">
        <v>149</v>
      </c>
      <c r="I69" s="13">
        <v>24</v>
      </c>
    </row>
    <row r="70" spans="1:9" ht="15" customHeight="1" x14ac:dyDescent="0.2">
      <c r="A70" s="41" t="s">
        <v>297</v>
      </c>
      <c r="B70" s="32">
        <v>130</v>
      </c>
      <c r="C70" s="13">
        <v>52</v>
      </c>
      <c r="D70" s="13">
        <v>35</v>
      </c>
      <c r="E70" s="13">
        <v>40</v>
      </c>
      <c r="F70" s="13">
        <v>40</v>
      </c>
      <c r="G70" s="13">
        <v>31</v>
      </c>
      <c r="H70" s="13">
        <v>77</v>
      </c>
      <c r="I70" s="13">
        <v>22</v>
      </c>
    </row>
    <row r="71" spans="1:9" ht="15" customHeight="1" x14ac:dyDescent="0.2">
      <c r="A71" s="41" t="s">
        <v>362</v>
      </c>
      <c r="B71" s="32">
        <v>36</v>
      </c>
      <c r="C71" s="13">
        <v>14</v>
      </c>
      <c r="D71" s="13">
        <v>9</v>
      </c>
      <c r="E71" s="13">
        <v>3</v>
      </c>
      <c r="F71" s="13">
        <v>14</v>
      </c>
      <c r="G71" s="13">
        <v>10</v>
      </c>
      <c r="H71" s="13">
        <v>20</v>
      </c>
      <c r="I71" s="13">
        <v>6</v>
      </c>
    </row>
    <row r="72" spans="1:9" ht="15" customHeight="1" x14ac:dyDescent="0.2">
      <c r="A72" s="41" t="s">
        <v>363</v>
      </c>
      <c r="B72" s="32">
        <v>88</v>
      </c>
      <c r="C72" s="13">
        <v>41</v>
      </c>
      <c r="D72" s="13">
        <v>24</v>
      </c>
      <c r="E72" s="13">
        <v>14</v>
      </c>
      <c r="F72" s="13">
        <v>37</v>
      </c>
      <c r="G72" s="13">
        <v>12</v>
      </c>
      <c r="H72" s="13">
        <v>61</v>
      </c>
      <c r="I72" s="13">
        <v>15</v>
      </c>
    </row>
    <row r="73" spans="1:9" ht="15" customHeight="1" x14ac:dyDescent="0.2">
      <c r="A73" s="41" t="s">
        <v>29</v>
      </c>
      <c r="B73" s="32">
        <v>543</v>
      </c>
      <c r="C73" s="13">
        <v>275</v>
      </c>
      <c r="D73" s="13">
        <v>196</v>
      </c>
      <c r="E73" s="13">
        <v>126</v>
      </c>
      <c r="F73" s="13">
        <v>189</v>
      </c>
      <c r="G73" s="13">
        <v>133</v>
      </c>
      <c r="H73" s="13">
        <v>305</v>
      </c>
      <c r="I73" s="13">
        <v>105</v>
      </c>
    </row>
    <row r="74" spans="1:9" ht="15" customHeight="1" x14ac:dyDescent="0.2">
      <c r="A74" s="41" t="s">
        <v>364</v>
      </c>
      <c r="B74" s="32">
        <v>171</v>
      </c>
      <c r="C74" s="13">
        <v>90</v>
      </c>
      <c r="D74" s="13">
        <v>51</v>
      </c>
      <c r="E74" s="13">
        <v>35</v>
      </c>
      <c r="F74" s="13">
        <v>70</v>
      </c>
      <c r="G74" s="13">
        <v>45</v>
      </c>
      <c r="H74" s="13">
        <v>90</v>
      </c>
      <c r="I74" s="13">
        <v>36</v>
      </c>
    </row>
    <row r="75" spans="1:9" ht="15" customHeight="1" x14ac:dyDescent="0.2">
      <c r="A75" s="41" t="s">
        <v>298</v>
      </c>
      <c r="B75" s="32">
        <v>161</v>
      </c>
      <c r="C75" s="13">
        <v>71</v>
      </c>
      <c r="D75" s="13">
        <v>39</v>
      </c>
      <c r="E75" s="13">
        <v>35</v>
      </c>
      <c r="F75" s="13">
        <v>56</v>
      </c>
      <c r="G75" s="13">
        <v>51</v>
      </c>
      <c r="H75" s="13">
        <v>86</v>
      </c>
      <c r="I75" s="13">
        <v>24</v>
      </c>
    </row>
    <row r="76" spans="1:9" ht="15" customHeight="1" x14ac:dyDescent="0.2">
      <c r="A76" s="41" t="s">
        <v>365</v>
      </c>
      <c r="B76" s="32">
        <v>79</v>
      </c>
      <c r="C76" s="13">
        <v>39</v>
      </c>
      <c r="D76" s="13">
        <v>21</v>
      </c>
      <c r="E76" s="13">
        <v>30</v>
      </c>
      <c r="F76" s="13">
        <v>23</v>
      </c>
      <c r="G76" s="13">
        <v>14</v>
      </c>
      <c r="H76" s="13">
        <v>48</v>
      </c>
      <c r="I76" s="13">
        <v>17</v>
      </c>
    </row>
    <row r="77" spans="1:9" ht="15" customHeight="1" x14ac:dyDescent="0.2">
      <c r="A77" s="41" t="s">
        <v>299</v>
      </c>
      <c r="B77" s="32">
        <v>511</v>
      </c>
      <c r="C77" s="13">
        <v>272</v>
      </c>
      <c r="D77" s="13">
        <v>167</v>
      </c>
      <c r="E77" s="13">
        <v>109</v>
      </c>
      <c r="F77" s="13">
        <v>189</v>
      </c>
      <c r="G77" s="13">
        <v>128</v>
      </c>
      <c r="H77" s="13">
        <v>289</v>
      </c>
      <c r="I77" s="13">
        <v>94</v>
      </c>
    </row>
    <row r="78" spans="1:9" ht="15" customHeight="1" x14ac:dyDescent="0.2">
      <c r="A78" s="41" t="s">
        <v>366</v>
      </c>
      <c r="B78" s="32">
        <v>50</v>
      </c>
      <c r="C78" s="13">
        <v>34</v>
      </c>
      <c r="D78" s="13">
        <v>17</v>
      </c>
      <c r="E78" s="13">
        <v>10</v>
      </c>
      <c r="F78" s="13">
        <v>24</v>
      </c>
      <c r="G78" s="13">
        <v>17</v>
      </c>
      <c r="H78" s="13">
        <v>27</v>
      </c>
      <c r="I78" s="13">
        <v>6</v>
      </c>
    </row>
    <row r="79" spans="1:9" ht="15" customHeight="1" x14ac:dyDescent="0.2">
      <c r="A79" s="41" t="s">
        <v>367</v>
      </c>
      <c r="B79" s="32">
        <v>95</v>
      </c>
      <c r="C79" s="13">
        <v>53</v>
      </c>
      <c r="D79" s="13">
        <v>41</v>
      </c>
      <c r="E79" s="13">
        <v>22</v>
      </c>
      <c r="F79" s="13">
        <v>35</v>
      </c>
      <c r="G79" s="13">
        <v>18</v>
      </c>
      <c r="H79" s="13">
        <v>55</v>
      </c>
      <c r="I79" s="13">
        <v>22</v>
      </c>
    </row>
    <row r="80" spans="1:9" ht="15" customHeight="1" x14ac:dyDescent="0.2">
      <c r="A80" s="41" t="s">
        <v>368</v>
      </c>
      <c r="B80" s="32">
        <v>35</v>
      </c>
      <c r="C80" s="13">
        <v>20</v>
      </c>
      <c r="D80" s="13">
        <v>8</v>
      </c>
      <c r="E80" s="13">
        <v>8</v>
      </c>
      <c r="F80" s="13">
        <v>15</v>
      </c>
      <c r="G80" s="13">
        <v>9</v>
      </c>
      <c r="H80" s="13">
        <v>25</v>
      </c>
      <c r="I80" s="13">
        <v>1</v>
      </c>
    </row>
    <row r="81" spans="1:9" ht="22.5" x14ac:dyDescent="0.2">
      <c r="A81" s="41" t="s">
        <v>369</v>
      </c>
      <c r="B81" s="32">
        <v>26</v>
      </c>
      <c r="C81" s="13">
        <v>10</v>
      </c>
      <c r="D81" s="13">
        <v>3</v>
      </c>
      <c r="E81" s="13">
        <v>5</v>
      </c>
      <c r="F81" s="13">
        <v>11</v>
      </c>
      <c r="G81" s="13">
        <v>5</v>
      </c>
      <c r="H81" s="13">
        <v>16</v>
      </c>
      <c r="I81" s="13">
        <v>5</v>
      </c>
    </row>
    <row r="82" spans="1:9" ht="22.5" x14ac:dyDescent="0.2">
      <c r="A82" s="41" t="s">
        <v>370</v>
      </c>
      <c r="B82" s="32">
        <v>23</v>
      </c>
      <c r="C82" s="13">
        <v>11</v>
      </c>
      <c r="D82" s="13">
        <v>8</v>
      </c>
      <c r="E82" s="13">
        <v>7</v>
      </c>
      <c r="F82" s="13">
        <v>6</v>
      </c>
      <c r="G82" s="13">
        <v>3</v>
      </c>
      <c r="H82" s="13">
        <v>19</v>
      </c>
      <c r="I82" s="13">
        <v>1</v>
      </c>
    </row>
    <row r="83" spans="1:9" ht="22.5" x14ac:dyDescent="0.2">
      <c r="A83" s="41" t="s">
        <v>371</v>
      </c>
      <c r="B83" s="32">
        <v>18</v>
      </c>
      <c r="C83" s="13">
        <v>8</v>
      </c>
      <c r="D83" s="13">
        <v>3</v>
      </c>
      <c r="E83" s="13">
        <v>3</v>
      </c>
      <c r="F83" s="13">
        <v>9</v>
      </c>
      <c r="G83" s="13">
        <v>5</v>
      </c>
      <c r="H83" s="13">
        <v>10</v>
      </c>
      <c r="I83" s="13">
        <v>3</v>
      </c>
    </row>
    <row r="84" spans="1:9" ht="15" customHeight="1" x14ac:dyDescent="0.2">
      <c r="A84" s="41" t="s">
        <v>372</v>
      </c>
      <c r="B84" s="32">
        <v>39</v>
      </c>
      <c r="C84" s="13">
        <v>26</v>
      </c>
      <c r="D84" s="13">
        <v>11</v>
      </c>
      <c r="E84" s="13">
        <v>8</v>
      </c>
      <c r="F84" s="13">
        <v>21</v>
      </c>
      <c r="G84" s="13">
        <v>15</v>
      </c>
      <c r="H84" s="13">
        <v>22</v>
      </c>
      <c r="I84" s="13">
        <v>2</v>
      </c>
    </row>
    <row r="85" spans="1:9" ht="15" customHeight="1" x14ac:dyDescent="0.2">
      <c r="A85" s="41" t="s">
        <v>373</v>
      </c>
      <c r="B85" s="32">
        <v>166</v>
      </c>
      <c r="C85" s="13">
        <v>84</v>
      </c>
      <c r="D85" s="13">
        <v>45</v>
      </c>
      <c r="E85" s="13">
        <v>34</v>
      </c>
      <c r="F85" s="13">
        <v>57</v>
      </c>
      <c r="G85" s="13">
        <v>56</v>
      </c>
      <c r="H85" s="13">
        <v>83</v>
      </c>
      <c r="I85" s="13">
        <v>27</v>
      </c>
    </row>
    <row r="86" spans="1:9" ht="15" customHeight="1" x14ac:dyDescent="0.2">
      <c r="A86" s="41" t="s">
        <v>374</v>
      </c>
      <c r="B86" s="32">
        <v>24</v>
      </c>
      <c r="C86" s="13">
        <v>14</v>
      </c>
      <c r="D86" s="13">
        <v>5</v>
      </c>
      <c r="E86" s="13">
        <v>10</v>
      </c>
      <c r="F86" s="13">
        <v>6</v>
      </c>
      <c r="G86" s="13">
        <v>4</v>
      </c>
      <c r="H86" s="13">
        <v>18</v>
      </c>
      <c r="I86" s="13">
        <v>2</v>
      </c>
    </row>
    <row r="87" spans="1:9" ht="15" customHeight="1" x14ac:dyDescent="0.2">
      <c r="A87" s="41" t="s">
        <v>375</v>
      </c>
      <c r="B87" s="32">
        <v>110</v>
      </c>
      <c r="C87" s="13">
        <v>51</v>
      </c>
      <c r="D87" s="13">
        <v>37</v>
      </c>
      <c r="E87" s="13">
        <v>20</v>
      </c>
      <c r="F87" s="13">
        <v>44</v>
      </c>
      <c r="G87" s="13">
        <v>30</v>
      </c>
      <c r="H87" s="13">
        <v>68</v>
      </c>
      <c r="I87" s="13">
        <v>12</v>
      </c>
    </row>
    <row r="88" spans="1:9" ht="15" customHeight="1" x14ac:dyDescent="0.2">
      <c r="A88" s="41" t="s">
        <v>376</v>
      </c>
      <c r="B88" s="32">
        <v>39</v>
      </c>
      <c r="C88" s="13">
        <v>20</v>
      </c>
      <c r="D88" s="13">
        <v>19</v>
      </c>
      <c r="E88" s="13">
        <v>9</v>
      </c>
      <c r="F88" s="13">
        <v>15</v>
      </c>
      <c r="G88" s="13">
        <v>12</v>
      </c>
      <c r="H88" s="13">
        <v>27</v>
      </c>
      <c r="I88" s="13" t="s">
        <v>263</v>
      </c>
    </row>
    <row r="89" spans="1:9" ht="15" customHeight="1" x14ac:dyDescent="0.2">
      <c r="A89" s="41" t="s">
        <v>377</v>
      </c>
      <c r="B89" s="32">
        <v>18</v>
      </c>
      <c r="C89" s="13">
        <v>10</v>
      </c>
      <c r="D89" s="13">
        <v>7</v>
      </c>
      <c r="E89" s="13">
        <v>5</v>
      </c>
      <c r="F89" s="13">
        <v>5</v>
      </c>
      <c r="G89" s="13">
        <v>5</v>
      </c>
      <c r="H89" s="13">
        <v>10</v>
      </c>
      <c r="I89" s="13">
        <v>3</v>
      </c>
    </row>
    <row r="90" spans="1:9" ht="15" customHeight="1" x14ac:dyDescent="0.2">
      <c r="B90" s="152"/>
      <c r="C90" s="17"/>
      <c r="D90" s="17"/>
      <c r="E90" s="17"/>
      <c r="F90" s="17"/>
      <c r="G90" s="17"/>
      <c r="H90" s="17"/>
      <c r="I90" s="17"/>
    </row>
    <row r="91" spans="1:9" ht="15" customHeight="1" x14ac:dyDescent="0.2">
      <c r="A91" s="67" t="s">
        <v>34</v>
      </c>
      <c r="B91" s="152">
        <v>2524</v>
      </c>
      <c r="C91" s="17">
        <v>1224</v>
      </c>
      <c r="D91" s="17">
        <v>926</v>
      </c>
      <c r="E91" s="17">
        <v>646</v>
      </c>
      <c r="F91" s="17">
        <v>870</v>
      </c>
      <c r="G91" s="17">
        <v>955</v>
      </c>
      <c r="H91" s="17">
        <v>1242</v>
      </c>
      <c r="I91" s="17">
        <v>327</v>
      </c>
    </row>
    <row r="92" spans="1:9" ht="15" customHeight="1" x14ac:dyDescent="0.2">
      <c r="A92" s="41" t="s">
        <v>212</v>
      </c>
      <c r="B92" s="32">
        <v>74</v>
      </c>
      <c r="C92" s="13">
        <v>41</v>
      </c>
      <c r="D92" s="13">
        <v>28</v>
      </c>
      <c r="E92" s="13">
        <v>7</v>
      </c>
      <c r="F92" s="13">
        <v>30</v>
      </c>
      <c r="G92" s="13">
        <v>24</v>
      </c>
      <c r="H92" s="13">
        <v>40</v>
      </c>
      <c r="I92" s="13">
        <v>10</v>
      </c>
    </row>
    <row r="93" spans="1:9" ht="15" customHeight="1" x14ac:dyDescent="0.2">
      <c r="A93" s="41" t="s">
        <v>213</v>
      </c>
      <c r="B93" s="32">
        <v>175</v>
      </c>
      <c r="C93" s="13">
        <v>76</v>
      </c>
      <c r="D93" s="13">
        <v>61</v>
      </c>
      <c r="E93" s="13">
        <v>45</v>
      </c>
      <c r="F93" s="13">
        <v>68</v>
      </c>
      <c r="G93" s="13">
        <v>78</v>
      </c>
      <c r="H93" s="13">
        <v>79</v>
      </c>
      <c r="I93" s="13">
        <v>18</v>
      </c>
    </row>
    <row r="94" spans="1:9" ht="15" customHeight="1" x14ac:dyDescent="0.2">
      <c r="A94" s="41" t="s">
        <v>214</v>
      </c>
      <c r="B94" s="32">
        <v>47</v>
      </c>
      <c r="C94" s="13">
        <v>19</v>
      </c>
      <c r="D94" s="13">
        <v>15</v>
      </c>
      <c r="E94" s="13">
        <v>12</v>
      </c>
      <c r="F94" s="13">
        <v>12</v>
      </c>
      <c r="G94" s="13">
        <v>23</v>
      </c>
      <c r="H94" s="13">
        <v>18</v>
      </c>
      <c r="I94" s="13">
        <v>6</v>
      </c>
    </row>
    <row r="95" spans="1:9" ht="15" customHeight="1" x14ac:dyDescent="0.2">
      <c r="A95" s="41" t="s">
        <v>215</v>
      </c>
      <c r="B95" s="32">
        <v>92</v>
      </c>
      <c r="C95" s="13">
        <v>46</v>
      </c>
      <c r="D95" s="13">
        <v>48</v>
      </c>
      <c r="E95" s="13">
        <v>36</v>
      </c>
      <c r="F95" s="13">
        <v>25</v>
      </c>
      <c r="G95" s="13">
        <v>51</v>
      </c>
      <c r="H95" s="13">
        <v>36</v>
      </c>
      <c r="I95" s="13">
        <v>5</v>
      </c>
    </row>
    <row r="96" spans="1:9" ht="15" customHeight="1" x14ac:dyDescent="0.2">
      <c r="A96" s="41" t="s">
        <v>216</v>
      </c>
      <c r="B96" s="32">
        <v>34</v>
      </c>
      <c r="C96" s="13">
        <v>17</v>
      </c>
      <c r="D96" s="13">
        <v>15</v>
      </c>
      <c r="E96" s="13">
        <v>4</v>
      </c>
      <c r="F96" s="13">
        <v>17</v>
      </c>
      <c r="G96" s="13">
        <v>17</v>
      </c>
      <c r="H96" s="13">
        <v>15</v>
      </c>
      <c r="I96" s="13">
        <v>2</v>
      </c>
    </row>
    <row r="97" spans="1:9" ht="15" customHeight="1" x14ac:dyDescent="0.2">
      <c r="A97" s="41" t="s">
        <v>217</v>
      </c>
      <c r="B97" s="32">
        <v>170</v>
      </c>
      <c r="C97" s="13">
        <v>83</v>
      </c>
      <c r="D97" s="13">
        <v>55</v>
      </c>
      <c r="E97" s="13">
        <v>48</v>
      </c>
      <c r="F97" s="13">
        <v>55</v>
      </c>
      <c r="G97" s="13">
        <v>45</v>
      </c>
      <c r="H97" s="13">
        <v>102</v>
      </c>
      <c r="I97" s="13">
        <v>23</v>
      </c>
    </row>
    <row r="98" spans="1:9" ht="15" customHeight="1" x14ac:dyDescent="0.2">
      <c r="A98" s="41" t="s">
        <v>218</v>
      </c>
      <c r="B98" s="32">
        <v>48</v>
      </c>
      <c r="C98" s="13">
        <v>22</v>
      </c>
      <c r="D98" s="13">
        <v>18</v>
      </c>
      <c r="E98" s="13">
        <v>10</v>
      </c>
      <c r="F98" s="13">
        <v>17</v>
      </c>
      <c r="G98" s="13">
        <v>16</v>
      </c>
      <c r="H98" s="13">
        <v>24</v>
      </c>
      <c r="I98" s="13">
        <v>8</v>
      </c>
    </row>
    <row r="99" spans="1:9" ht="15" customHeight="1" x14ac:dyDescent="0.2">
      <c r="A99" s="41" t="s">
        <v>219</v>
      </c>
      <c r="B99" s="32">
        <v>28</v>
      </c>
      <c r="C99" s="13">
        <v>11</v>
      </c>
      <c r="D99" s="13">
        <v>9</v>
      </c>
      <c r="E99" s="13">
        <v>5</v>
      </c>
      <c r="F99" s="13">
        <v>14</v>
      </c>
      <c r="G99" s="13">
        <v>10</v>
      </c>
      <c r="H99" s="13">
        <v>13</v>
      </c>
      <c r="I99" s="13">
        <v>5</v>
      </c>
    </row>
    <row r="100" spans="1:9" ht="15" customHeight="1" x14ac:dyDescent="0.2">
      <c r="A100" s="41" t="s">
        <v>220</v>
      </c>
      <c r="B100" s="32">
        <v>12</v>
      </c>
      <c r="C100" s="13">
        <v>10</v>
      </c>
      <c r="D100" s="13">
        <v>3</v>
      </c>
      <c r="E100" s="13">
        <v>3</v>
      </c>
      <c r="F100" s="13">
        <v>5</v>
      </c>
      <c r="G100" s="13">
        <v>6</v>
      </c>
      <c r="H100" s="13">
        <v>3</v>
      </c>
      <c r="I100" s="13">
        <v>3</v>
      </c>
    </row>
    <row r="101" spans="1:9" ht="15" customHeight="1" x14ac:dyDescent="0.2">
      <c r="A101" s="41" t="s">
        <v>221</v>
      </c>
      <c r="B101" s="32">
        <v>3</v>
      </c>
      <c r="C101" s="13" t="s">
        <v>263</v>
      </c>
      <c r="D101" s="13" t="s">
        <v>263</v>
      </c>
      <c r="E101" s="13" t="s">
        <v>263</v>
      </c>
      <c r="F101" s="13">
        <v>1</v>
      </c>
      <c r="G101" s="13">
        <v>1</v>
      </c>
      <c r="H101" s="13">
        <v>1</v>
      </c>
      <c r="I101" s="13">
        <v>1</v>
      </c>
    </row>
    <row r="102" spans="1:9" ht="15" customHeight="1" x14ac:dyDescent="0.2">
      <c r="A102" s="41" t="s">
        <v>378</v>
      </c>
      <c r="B102" s="32">
        <v>58</v>
      </c>
      <c r="C102" s="13">
        <v>30</v>
      </c>
      <c r="D102" s="13">
        <v>19</v>
      </c>
      <c r="E102" s="13">
        <v>20</v>
      </c>
      <c r="F102" s="13">
        <v>17</v>
      </c>
      <c r="G102" s="13">
        <v>16</v>
      </c>
      <c r="H102" s="13">
        <v>32</v>
      </c>
      <c r="I102" s="13">
        <v>10</v>
      </c>
    </row>
    <row r="103" spans="1:9" ht="15" customHeight="1" x14ac:dyDescent="0.2">
      <c r="A103" s="41" t="s">
        <v>379</v>
      </c>
      <c r="B103" s="32">
        <v>31</v>
      </c>
      <c r="C103" s="13">
        <v>16</v>
      </c>
      <c r="D103" s="13">
        <v>16</v>
      </c>
      <c r="E103" s="13">
        <v>13</v>
      </c>
      <c r="F103" s="13">
        <v>7</v>
      </c>
      <c r="G103" s="13">
        <v>22</v>
      </c>
      <c r="H103" s="13">
        <v>6</v>
      </c>
      <c r="I103" s="13">
        <v>3</v>
      </c>
    </row>
    <row r="104" spans="1:9" ht="15" customHeight="1" x14ac:dyDescent="0.2">
      <c r="A104" s="41" t="s">
        <v>300</v>
      </c>
      <c r="B104" s="32">
        <v>296</v>
      </c>
      <c r="C104" s="13">
        <v>138</v>
      </c>
      <c r="D104" s="13">
        <v>124</v>
      </c>
      <c r="E104" s="13">
        <v>66</v>
      </c>
      <c r="F104" s="13">
        <v>106</v>
      </c>
      <c r="G104" s="13">
        <v>112</v>
      </c>
      <c r="H104" s="13">
        <v>148</v>
      </c>
      <c r="I104" s="13">
        <v>36</v>
      </c>
    </row>
    <row r="105" spans="1:9" ht="15" customHeight="1" x14ac:dyDescent="0.2">
      <c r="A105" s="41" t="s">
        <v>301</v>
      </c>
      <c r="B105" s="32">
        <v>197</v>
      </c>
      <c r="C105" s="13">
        <v>100</v>
      </c>
      <c r="D105" s="13">
        <v>66</v>
      </c>
      <c r="E105" s="13">
        <v>44</v>
      </c>
      <c r="F105" s="13">
        <v>72</v>
      </c>
      <c r="G105" s="13">
        <v>47</v>
      </c>
      <c r="H105" s="13">
        <v>120</v>
      </c>
      <c r="I105" s="13">
        <v>30</v>
      </c>
    </row>
    <row r="106" spans="1:9" ht="15" customHeight="1" x14ac:dyDescent="0.2">
      <c r="A106" s="41" t="s">
        <v>380</v>
      </c>
      <c r="B106" s="32">
        <v>109</v>
      </c>
      <c r="C106" s="13">
        <v>54</v>
      </c>
      <c r="D106" s="13">
        <v>31</v>
      </c>
      <c r="E106" s="13">
        <v>18</v>
      </c>
      <c r="F106" s="13">
        <v>47</v>
      </c>
      <c r="G106" s="13">
        <v>25</v>
      </c>
      <c r="H106" s="13">
        <v>63</v>
      </c>
      <c r="I106" s="13">
        <v>21</v>
      </c>
    </row>
    <row r="107" spans="1:9" ht="15" customHeight="1" x14ac:dyDescent="0.2">
      <c r="A107" s="41" t="s">
        <v>26</v>
      </c>
      <c r="B107" s="32">
        <v>484</v>
      </c>
      <c r="C107" s="13">
        <v>233</v>
      </c>
      <c r="D107" s="13">
        <v>188</v>
      </c>
      <c r="E107" s="13">
        <v>120</v>
      </c>
      <c r="F107" s="13">
        <v>150</v>
      </c>
      <c r="G107" s="13">
        <v>187</v>
      </c>
      <c r="H107" s="13">
        <v>228</v>
      </c>
      <c r="I107" s="13">
        <v>69</v>
      </c>
    </row>
    <row r="108" spans="1:9" ht="15" customHeight="1" x14ac:dyDescent="0.2">
      <c r="A108" s="41" t="s">
        <v>381</v>
      </c>
      <c r="B108" s="32">
        <v>22</v>
      </c>
      <c r="C108" s="13">
        <v>14</v>
      </c>
      <c r="D108" s="13">
        <v>7</v>
      </c>
      <c r="E108" s="13">
        <v>2</v>
      </c>
      <c r="F108" s="13">
        <v>11</v>
      </c>
      <c r="G108" s="13">
        <v>7</v>
      </c>
      <c r="H108" s="13">
        <v>13</v>
      </c>
      <c r="I108" s="13">
        <v>2</v>
      </c>
    </row>
    <row r="109" spans="1:9" ht="15" customHeight="1" x14ac:dyDescent="0.2">
      <c r="A109" s="41" t="s">
        <v>382</v>
      </c>
      <c r="B109" s="32">
        <v>147</v>
      </c>
      <c r="C109" s="13">
        <v>76</v>
      </c>
      <c r="D109" s="13">
        <v>60</v>
      </c>
      <c r="E109" s="13">
        <v>43</v>
      </c>
      <c r="F109" s="13">
        <v>49</v>
      </c>
      <c r="G109" s="13">
        <v>70</v>
      </c>
      <c r="H109" s="13">
        <v>67</v>
      </c>
      <c r="I109" s="13">
        <v>10</v>
      </c>
    </row>
    <row r="110" spans="1:9" ht="15" customHeight="1" x14ac:dyDescent="0.2">
      <c r="A110" s="41" t="s">
        <v>383</v>
      </c>
      <c r="B110" s="32">
        <v>86</v>
      </c>
      <c r="C110" s="13">
        <v>39</v>
      </c>
      <c r="D110" s="13">
        <v>26</v>
      </c>
      <c r="E110" s="13">
        <v>18</v>
      </c>
      <c r="F110" s="13">
        <v>34</v>
      </c>
      <c r="G110" s="13">
        <v>18</v>
      </c>
      <c r="H110" s="13">
        <v>50</v>
      </c>
      <c r="I110" s="13">
        <v>18</v>
      </c>
    </row>
    <row r="111" spans="1:9" ht="15" customHeight="1" x14ac:dyDescent="0.2">
      <c r="A111" s="41" t="s">
        <v>384</v>
      </c>
      <c r="B111" s="32">
        <v>15</v>
      </c>
      <c r="C111" s="13">
        <v>6</v>
      </c>
      <c r="D111" s="13">
        <v>6</v>
      </c>
      <c r="E111" s="13">
        <v>4</v>
      </c>
      <c r="F111" s="13">
        <v>4</v>
      </c>
      <c r="G111" s="13">
        <v>4</v>
      </c>
      <c r="H111" s="13">
        <v>9</v>
      </c>
      <c r="I111" s="13">
        <v>2</v>
      </c>
    </row>
    <row r="112" spans="1:9" ht="15" customHeight="1" x14ac:dyDescent="0.2">
      <c r="A112" s="41" t="s">
        <v>385</v>
      </c>
      <c r="B112" s="32">
        <v>100</v>
      </c>
      <c r="C112" s="13">
        <v>44</v>
      </c>
      <c r="D112" s="13">
        <v>44</v>
      </c>
      <c r="E112" s="13">
        <v>38</v>
      </c>
      <c r="F112" s="13">
        <v>30</v>
      </c>
      <c r="G112" s="13">
        <v>63</v>
      </c>
      <c r="H112" s="13">
        <v>32</v>
      </c>
      <c r="I112" s="13">
        <v>5</v>
      </c>
    </row>
    <row r="113" spans="1:9" ht="15" customHeight="1" x14ac:dyDescent="0.2">
      <c r="A113" s="41" t="s">
        <v>386</v>
      </c>
      <c r="B113" s="32">
        <v>44</v>
      </c>
      <c r="C113" s="13">
        <v>23</v>
      </c>
      <c r="D113" s="13">
        <v>19</v>
      </c>
      <c r="E113" s="13">
        <v>9</v>
      </c>
      <c r="F113" s="13">
        <v>19</v>
      </c>
      <c r="G113" s="13">
        <v>16</v>
      </c>
      <c r="H113" s="13">
        <v>24</v>
      </c>
      <c r="I113" s="13">
        <v>4</v>
      </c>
    </row>
    <row r="114" spans="1:9" ht="15" customHeight="1" x14ac:dyDescent="0.2">
      <c r="A114" s="41" t="s">
        <v>387</v>
      </c>
      <c r="B114" s="32">
        <v>23</v>
      </c>
      <c r="C114" s="13">
        <v>13</v>
      </c>
      <c r="D114" s="13">
        <v>6</v>
      </c>
      <c r="E114" s="13">
        <v>9</v>
      </c>
      <c r="F114" s="13">
        <v>3</v>
      </c>
      <c r="G114" s="13">
        <v>12</v>
      </c>
      <c r="H114" s="13">
        <v>7</v>
      </c>
      <c r="I114" s="13">
        <v>4</v>
      </c>
    </row>
    <row r="115" spans="1:9" ht="15" customHeight="1" x14ac:dyDescent="0.2">
      <c r="A115" s="41" t="s">
        <v>388</v>
      </c>
      <c r="B115" s="32">
        <v>96</v>
      </c>
      <c r="C115" s="13">
        <v>45</v>
      </c>
      <c r="D115" s="13">
        <v>25</v>
      </c>
      <c r="E115" s="13">
        <v>37</v>
      </c>
      <c r="F115" s="13">
        <v>29</v>
      </c>
      <c r="G115" s="13">
        <v>36</v>
      </c>
      <c r="H115" s="13">
        <v>47</v>
      </c>
      <c r="I115" s="13">
        <v>13</v>
      </c>
    </row>
    <row r="116" spans="1:9" ht="15" customHeight="1" x14ac:dyDescent="0.2">
      <c r="A116" s="41" t="s">
        <v>389</v>
      </c>
      <c r="B116" s="32">
        <v>86</v>
      </c>
      <c r="C116" s="13">
        <v>45</v>
      </c>
      <c r="D116" s="13">
        <v>27</v>
      </c>
      <c r="E116" s="13">
        <v>24</v>
      </c>
      <c r="F116" s="13">
        <v>27</v>
      </c>
      <c r="G116" s="13">
        <v>36</v>
      </c>
      <c r="H116" s="13">
        <v>38</v>
      </c>
      <c r="I116" s="13">
        <v>12</v>
      </c>
    </row>
    <row r="117" spans="1:9" ht="15" customHeight="1" x14ac:dyDescent="0.2">
      <c r="A117" s="41" t="s">
        <v>390</v>
      </c>
      <c r="B117" s="32">
        <v>22</v>
      </c>
      <c r="C117" s="13">
        <v>11</v>
      </c>
      <c r="D117" s="13">
        <v>5</v>
      </c>
      <c r="E117" s="13">
        <v>7</v>
      </c>
      <c r="F117" s="13">
        <v>10</v>
      </c>
      <c r="G117" s="13">
        <v>3</v>
      </c>
      <c r="H117" s="13">
        <v>16</v>
      </c>
      <c r="I117" s="13">
        <v>3</v>
      </c>
    </row>
    <row r="118" spans="1:9" ht="15" customHeight="1" x14ac:dyDescent="0.2">
      <c r="A118" s="41" t="s">
        <v>391</v>
      </c>
      <c r="B118" s="152">
        <v>25</v>
      </c>
      <c r="C118" s="17">
        <v>12</v>
      </c>
      <c r="D118" s="17">
        <v>5</v>
      </c>
      <c r="E118" s="17">
        <v>4</v>
      </c>
      <c r="F118" s="17">
        <v>11</v>
      </c>
      <c r="G118" s="17">
        <v>10</v>
      </c>
      <c r="H118" s="17">
        <v>11</v>
      </c>
      <c r="I118" s="17">
        <v>4</v>
      </c>
    </row>
    <row r="119" spans="1:9" ht="15" customHeight="1" x14ac:dyDescent="0.2">
      <c r="B119" s="152"/>
      <c r="C119" s="17"/>
      <c r="D119" s="17"/>
      <c r="E119" s="17"/>
      <c r="F119" s="17"/>
      <c r="G119" s="17"/>
      <c r="H119" s="17"/>
      <c r="I119" s="17"/>
    </row>
    <row r="120" spans="1:9" ht="15" customHeight="1" x14ac:dyDescent="0.2">
      <c r="A120" s="67" t="s">
        <v>470</v>
      </c>
      <c r="B120" s="152">
        <v>1739</v>
      </c>
      <c r="C120" s="17">
        <v>771</v>
      </c>
      <c r="D120" s="17">
        <v>968</v>
      </c>
      <c r="E120" s="17">
        <v>366</v>
      </c>
      <c r="F120" s="17">
        <v>680</v>
      </c>
      <c r="G120" s="17">
        <v>674</v>
      </c>
      <c r="H120" s="17">
        <v>866</v>
      </c>
      <c r="I120" s="17">
        <v>199</v>
      </c>
    </row>
    <row r="121" spans="1:9" ht="15" customHeight="1" x14ac:dyDescent="0.2">
      <c r="A121" s="41" t="s">
        <v>392</v>
      </c>
      <c r="B121" s="32">
        <v>43</v>
      </c>
      <c r="C121" s="13">
        <v>20</v>
      </c>
      <c r="D121" s="13">
        <v>20</v>
      </c>
      <c r="E121" s="13">
        <v>5</v>
      </c>
      <c r="F121" s="13">
        <v>22</v>
      </c>
      <c r="G121" s="13">
        <v>15</v>
      </c>
      <c r="H121" s="13">
        <v>20</v>
      </c>
      <c r="I121" s="13">
        <v>8</v>
      </c>
    </row>
    <row r="122" spans="1:9" ht="15" customHeight="1" x14ac:dyDescent="0.2">
      <c r="A122" s="41" t="s">
        <v>308</v>
      </c>
      <c r="B122" s="32">
        <v>589</v>
      </c>
      <c r="C122" s="13">
        <v>241</v>
      </c>
      <c r="D122" s="13">
        <v>321</v>
      </c>
      <c r="E122" s="13">
        <v>124</v>
      </c>
      <c r="F122" s="13">
        <v>244</v>
      </c>
      <c r="G122" s="13">
        <v>196</v>
      </c>
      <c r="H122" s="13">
        <v>322</v>
      </c>
      <c r="I122" s="13">
        <v>71</v>
      </c>
    </row>
    <row r="123" spans="1:9" ht="15" customHeight="1" x14ac:dyDescent="0.2">
      <c r="A123" s="41" t="s">
        <v>417</v>
      </c>
      <c r="B123" s="32">
        <v>42</v>
      </c>
      <c r="C123" s="13">
        <v>14</v>
      </c>
      <c r="D123" s="13">
        <v>22</v>
      </c>
      <c r="E123" s="13">
        <v>5</v>
      </c>
      <c r="F123" s="13">
        <v>16</v>
      </c>
      <c r="G123" s="13">
        <v>10</v>
      </c>
      <c r="H123" s="13">
        <v>23</v>
      </c>
      <c r="I123" s="13">
        <v>9</v>
      </c>
    </row>
    <row r="124" spans="1:9" ht="15" customHeight="1" x14ac:dyDescent="0.2">
      <c r="A124" s="41" t="s">
        <v>309</v>
      </c>
      <c r="B124" s="32">
        <v>704</v>
      </c>
      <c r="C124" s="13">
        <v>340</v>
      </c>
      <c r="D124" s="13">
        <v>452</v>
      </c>
      <c r="E124" s="13">
        <v>150</v>
      </c>
      <c r="F124" s="13">
        <v>268</v>
      </c>
      <c r="G124" s="13">
        <v>343</v>
      </c>
      <c r="H124" s="13">
        <v>296</v>
      </c>
      <c r="I124" s="13">
        <v>65</v>
      </c>
    </row>
    <row r="125" spans="1:9" ht="15" customHeight="1" x14ac:dyDescent="0.2">
      <c r="A125" s="41" t="s">
        <v>404</v>
      </c>
      <c r="B125" s="32">
        <v>82</v>
      </c>
      <c r="C125" s="13">
        <v>42</v>
      </c>
      <c r="D125" s="13">
        <v>39</v>
      </c>
      <c r="E125" s="13">
        <v>12</v>
      </c>
      <c r="F125" s="13">
        <v>37</v>
      </c>
      <c r="G125" s="13">
        <v>26</v>
      </c>
      <c r="H125" s="13">
        <v>47</v>
      </c>
      <c r="I125" s="13">
        <v>9</v>
      </c>
    </row>
    <row r="126" spans="1:9" ht="15" customHeight="1" x14ac:dyDescent="0.2">
      <c r="A126" s="41" t="s">
        <v>30</v>
      </c>
      <c r="B126" s="32">
        <v>279</v>
      </c>
      <c r="C126" s="13">
        <v>114</v>
      </c>
      <c r="D126" s="13">
        <v>114</v>
      </c>
      <c r="E126" s="13">
        <v>70</v>
      </c>
      <c r="F126" s="13">
        <v>93</v>
      </c>
      <c r="G126" s="13">
        <v>84</v>
      </c>
      <c r="H126" s="13">
        <v>158</v>
      </c>
      <c r="I126" s="13">
        <v>37</v>
      </c>
    </row>
    <row r="127" spans="1:9" ht="15" customHeight="1" x14ac:dyDescent="0.2">
      <c r="A127" s="41"/>
      <c r="B127" s="152"/>
      <c r="C127" s="17"/>
      <c r="D127" s="17"/>
      <c r="E127" s="17"/>
      <c r="F127" s="17"/>
      <c r="G127" s="17"/>
      <c r="H127" s="17"/>
      <c r="I127" s="17"/>
    </row>
    <row r="128" spans="1:9" ht="15" customHeight="1" x14ac:dyDescent="0.2">
      <c r="A128" s="67" t="s">
        <v>471</v>
      </c>
      <c r="B128" s="152">
        <v>875</v>
      </c>
      <c r="C128" s="17">
        <v>420</v>
      </c>
      <c r="D128" s="17">
        <v>324</v>
      </c>
      <c r="E128" s="17">
        <v>174</v>
      </c>
      <c r="F128" s="17">
        <v>328</v>
      </c>
      <c r="G128" s="17">
        <v>318</v>
      </c>
      <c r="H128" s="17">
        <v>413</v>
      </c>
      <c r="I128" s="17">
        <v>144</v>
      </c>
    </row>
    <row r="129" spans="1:9" ht="15" customHeight="1" x14ac:dyDescent="0.2">
      <c r="A129" s="41" t="s">
        <v>341</v>
      </c>
      <c r="B129" s="32">
        <v>21</v>
      </c>
      <c r="C129" s="13">
        <v>8</v>
      </c>
      <c r="D129" s="13">
        <v>6</v>
      </c>
      <c r="E129" s="13">
        <v>4</v>
      </c>
      <c r="F129" s="13">
        <v>9</v>
      </c>
      <c r="G129" s="13">
        <v>3</v>
      </c>
      <c r="H129" s="13">
        <v>11</v>
      </c>
      <c r="I129" s="13">
        <v>7</v>
      </c>
    </row>
    <row r="130" spans="1:9" ht="15" customHeight="1" x14ac:dyDescent="0.2">
      <c r="A130" s="41" t="s">
        <v>288</v>
      </c>
      <c r="B130" s="32">
        <v>189</v>
      </c>
      <c r="C130" s="13">
        <v>89</v>
      </c>
      <c r="D130" s="13">
        <v>55</v>
      </c>
      <c r="E130" s="13">
        <v>34</v>
      </c>
      <c r="F130" s="13">
        <v>75</v>
      </c>
      <c r="G130" s="13">
        <v>56</v>
      </c>
      <c r="H130" s="13">
        <v>93</v>
      </c>
      <c r="I130" s="13">
        <v>40</v>
      </c>
    </row>
    <row r="131" spans="1:9" ht="15" customHeight="1" x14ac:dyDescent="0.2">
      <c r="A131" s="41" t="s">
        <v>280</v>
      </c>
      <c r="B131" s="32">
        <v>187</v>
      </c>
      <c r="C131" s="13">
        <v>89</v>
      </c>
      <c r="D131" s="13">
        <v>83</v>
      </c>
      <c r="E131" s="13">
        <v>32</v>
      </c>
      <c r="F131" s="13">
        <v>79</v>
      </c>
      <c r="G131" s="13">
        <v>63</v>
      </c>
      <c r="H131" s="13">
        <v>99</v>
      </c>
      <c r="I131" s="13">
        <v>25</v>
      </c>
    </row>
    <row r="132" spans="1:9" ht="15" customHeight="1" x14ac:dyDescent="0.2">
      <c r="A132" s="41" t="s">
        <v>342</v>
      </c>
      <c r="B132" s="32">
        <v>59</v>
      </c>
      <c r="C132" s="13">
        <v>35</v>
      </c>
      <c r="D132" s="13">
        <v>18</v>
      </c>
      <c r="E132" s="13">
        <v>15</v>
      </c>
      <c r="F132" s="13">
        <v>22</v>
      </c>
      <c r="G132" s="13">
        <v>16</v>
      </c>
      <c r="H132" s="13">
        <v>31</v>
      </c>
      <c r="I132" s="13">
        <v>12</v>
      </c>
    </row>
    <row r="133" spans="1:9" ht="15" customHeight="1" x14ac:dyDescent="0.2">
      <c r="A133" s="41" t="s">
        <v>343</v>
      </c>
      <c r="B133" s="32">
        <v>98</v>
      </c>
      <c r="C133" s="13">
        <v>47</v>
      </c>
      <c r="D133" s="13">
        <v>46</v>
      </c>
      <c r="E133" s="13">
        <v>19</v>
      </c>
      <c r="F133" s="13">
        <v>37</v>
      </c>
      <c r="G133" s="13">
        <v>35</v>
      </c>
      <c r="H133" s="13">
        <v>48</v>
      </c>
      <c r="I133" s="13">
        <v>15</v>
      </c>
    </row>
    <row r="134" spans="1:9" ht="15" customHeight="1" x14ac:dyDescent="0.2">
      <c r="A134" s="41" t="s">
        <v>283</v>
      </c>
      <c r="B134" s="32">
        <v>321</v>
      </c>
      <c r="C134" s="13">
        <v>152</v>
      </c>
      <c r="D134" s="13">
        <v>116</v>
      </c>
      <c r="E134" s="13">
        <v>70</v>
      </c>
      <c r="F134" s="13">
        <v>106</v>
      </c>
      <c r="G134" s="13">
        <v>145</v>
      </c>
      <c r="H134" s="13">
        <v>131</v>
      </c>
      <c r="I134" s="13">
        <v>45</v>
      </c>
    </row>
    <row r="135" spans="1:9" ht="15" customHeight="1" x14ac:dyDescent="0.2">
      <c r="A135" s="41"/>
      <c r="B135" s="152"/>
      <c r="C135" s="17"/>
      <c r="D135" s="17"/>
      <c r="E135" s="17"/>
      <c r="F135" s="17"/>
      <c r="G135" s="17"/>
      <c r="H135" s="17"/>
      <c r="I135" s="17"/>
    </row>
    <row r="136" spans="1:9" ht="15" customHeight="1" x14ac:dyDescent="0.2">
      <c r="A136" s="67" t="s">
        <v>37</v>
      </c>
      <c r="B136" s="152">
        <v>5965</v>
      </c>
      <c r="C136" s="17">
        <v>3000</v>
      </c>
      <c r="D136" s="17">
        <v>2417</v>
      </c>
      <c r="E136" s="17">
        <v>1119</v>
      </c>
      <c r="F136" s="17">
        <v>2274</v>
      </c>
      <c r="G136" s="17">
        <v>1783</v>
      </c>
      <c r="H136" s="17">
        <v>3175</v>
      </c>
      <c r="I136" s="17">
        <v>1007</v>
      </c>
    </row>
    <row r="137" spans="1:9" ht="15" customHeight="1" x14ac:dyDescent="0.2">
      <c r="A137" s="41" t="s">
        <v>393</v>
      </c>
      <c r="B137" s="32">
        <v>99</v>
      </c>
      <c r="C137" s="13">
        <v>50</v>
      </c>
      <c r="D137" s="13">
        <v>35</v>
      </c>
      <c r="E137" s="13">
        <v>21</v>
      </c>
      <c r="F137" s="13">
        <v>40</v>
      </c>
      <c r="G137" s="13">
        <v>29</v>
      </c>
      <c r="H137" s="13">
        <v>59</v>
      </c>
      <c r="I137" s="13">
        <v>11</v>
      </c>
    </row>
    <row r="138" spans="1:9" ht="15" customHeight="1" x14ac:dyDescent="0.2">
      <c r="A138" s="41" t="s">
        <v>21</v>
      </c>
      <c r="B138" s="32">
        <v>1331</v>
      </c>
      <c r="C138" s="13">
        <v>639</v>
      </c>
      <c r="D138" s="13">
        <v>447</v>
      </c>
      <c r="E138" s="13">
        <v>256</v>
      </c>
      <c r="F138" s="13">
        <v>407</v>
      </c>
      <c r="G138" s="13">
        <v>419</v>
      </c>
      <c r="H138" s="13">
        <v>661</v>
      </c>
      <c r="I138" s="13">
        <v>251</v>
      </c>
    </row>
    <row r="139" spans="1:9" ht="15" customHeight="1" x14ac:dyDescent="0.2">
      <c r="A139" s="41" t="s">
        <v>394</v>
      </c>
      <c r="B139" s="32">
        <v>21</v>
      </c>
      <c r="C139" s="13">
        <v>13</v>
      </c>
      <c r="D139" s="13">
        <v>11</v>
      </c>
      <c r="E139" s="13">
        <v>6</v>
      </c>
      <c r="F139" s="13">
        <v>5</v>
      </c>
      <c r="G139" s="13">
        <v>6</v>
      </c>
      <c r="H139" s="13">
        <v>11</v>
      </c>
      <c r="I139" s="13">
        <v>4</v>
      </c>
    </row>
    <row r="140" spans="1:9" ht="15" customHeight="1" x14ac:dyDescent="0.2">
      <c r="A140" s="41" t="s">
        <v>395</v>
      </c>
      <c r="B140" s="32">
        <v>40</v>
      </c>
      <c r="C140" s="13">
        <v>19</v>
      </c>
      <c r="D140" s="13">
        <v>8</v>
      </c>
      <c r="E140" s="13">
        <v>12</v>
      </c>
      <c r="F140" s="13">
        <v>11</v>
      </c>
      <c r="G140" s="13">
        <v>9</v>
      </c>
      <c r="H140" s="13">
        <v>23</v>
      </c>
      <c r="I140" s="13">
        <v>8</v>
      </c>
    </row>
    <row r="141" spans="1:9" ht="15" customHeight="1" x14ac:dyDescent="0.2">
      <c r="A141" s="41" t="s">
        <v>396</v>
      </c>
      <c r="B141" s="32">
        <v>38</v>
      </c>
      <c r="C141" s="13">
        <v>19</v>
      </c>
      <c r="D141" s="13">
        <v>13</v>
      </c>
      <c r="E141" s="13">
        <v>8</v>
      </c>
      <c r="F141" s="13">
        <v>16</v>
      </c>
      <c r="G141" s="13">
        <v>4</v>
      </c>
      <c r="H141" s="13">
        <v>26</v>
      </c>
      <c r="I141" s="13">
        <v>8</v>
      </c>
    </row>
    <row r="142" spans="1:9" ht="15" customHeight="1" x14ac:dyDescent="0.2">
      <c r="A142" s="41" t="s">
        <v>397</v>
      </c>
      <c r="B142" s="32">
        <v>71</v>
      </c>
      <c r="C142" s="13">
        <v>33</v>
      </c>
      <c r="D142" s="13">
        <v>36</v>
      </c>
      <c r="E142" s="13">
        <v>13</v>
      </c>
      <c r="F142" s="13">
        <v>35</v>
      </c>
      <c r="G142" s="13">
        <v>24</v>
      </c>
      <c r="H142" s="13">
        <v>40</v>
      </c>
      <c r="I142" s="13">
        <v>7</v>
      </c>
    </row>
    <row r="143" spans="1:9" ht="15" customHeight="1" x14ac:dyDescent="0.2">
      <c r="A143" s="41" t="s">
        <v>275</v>
      </c>
      <c r="B143" s="32">
        <v>258</v>
      </c>
      <c r="C143" s="13">
        <v>119</v>
      </c>
      <c r="D143" s="13">
        <v>123</v>
      </c>
      <c r="E143" s="13">
        <v>31</v>
      </c>
      <c r="F143" s="13">
        <v>121</v>
      </c>
      <c r="G143" s="13">
        <v>79</v>
      </c>
      <c r="H143" s="13">
        <v>139</v>
      </c>
      <c r="I143" s="13">
        <v>40</v>
      </c>
    </row>
    <row r="144" spans="1:9" ht="15" customHeight="1" x14ac:dyDescent="0.2">
      <c r="A144" s="41" t="s">
        <v>398</v>
      </c>
      <c r="B144" s="32">
        <v>38</v>
      </c>
      <c r="C144" s="13">
        <v>18</v>
      </c>
      <c r="D144" s="13">
        <v>18</v>
      </c>
      <c r="E144" s="13">
        <v>7</v>
      </c>
      <c r="F144" s="13">
        <v>21</v>
      </c>
      <c r="G144" s="13">
        <v>8</v>
      </c>
      <c r="H144" s="13">
        <v>20</v>
      </c>
      <c r="I144" s="13">
        <v>10</v>
      </c>
    </row>
    <row r="145" spans="1:9" ht="15" customHeight="1" x14ac:dyDescent="0.2">
      <c r="A145" s="41" t="s">
        <v>399</v>
      </c>
      <c r="B145" s="32">
        <v>23</v>
      </c>
      <c r="C145" s="13">
        <v>10</v>
      </c>
      <c r="D145" s="13">
        <v>11</v>
      </c>
      <c r="E145" s="13">
        <v>8</v>
      </c>
      <c r="F145" s="13">
        <v>7</v>
      </c>
      <c r="G145" s="13">
        <v>7</v>
      </c>
      <c r="H145" s="13">
        <v>14</v>
      </c>
      <c r="I145" s="13">
        <v>2</v>
      </c>
    </row>
    <row r="146" spans="1:9" ht="15" customHeight="1" x14ac:dyDescent="0.2">
      <c r="A146" s="41" t="s">
        <v>313</v>
      </c>
      <c r="B146" s="32">
        <v>95</v>
      </c>
      <c r="C146" s="13">
        <v>50</v>
      </c>
      <c r="D146" s="13">
        <v>38</v>
      </c>
      <c r="E146" s="13">
        <v>20</v>
      </c>
      <c r="F146" s="13">
        <v>35</v>
      </c>
      <c r="G146" s="13">
        <v>31</v>
      </c>
      <c r="H146" s="13">
        <v>43</v>
      </c>
      <c r="I146" s="13">
        <v>21</v>
      </c>
    </row>
    <row r="147" spans="1:9" ht="15" customHeight="1" x14ac:dyDescent="0.2">
      <c r="A147" s="41" t="s">
        <v>400</v>
      </c>
      <c r="B147" s="32">
        <v>59</v>
      </c>
      <c r="C147" s="13">
        <v>35</v>
      </c>
      <c r="D147" s="13">
        <v>19</v>
      </c>
      <c r="E147" s="13">
        <v>10</v>
      </c>
      <c r="F147" s="13">
        <v>14</v>
      </c>
      <c r="G147" s="13">
        <v>17</v>
      </c>
      <c r="H147" s="13">
        <v>31</v>
      </c>
      <c r="I147" s="13">
        <v>11</v>
      </c>
    </row>
    <row r="148" spans="1:9" ht="15" customHeight="1" x14ac:dyDescent="0.2">
      <c r="A148" s="41" t="s">
        <v>401</v>
      </c>
      <c r="B148" s="32">
        <v>93</v>
      </c>
      <c r="C148" s="13">
        <v>49</v>
      </c>
      <c r="D148" s="13">
        <v>42</v>
      </c>
      <c r="E148" s="13">
        <v>19</v>
      </c>
      <c r="F148" s="13">
        <v>45</v>
      </c>
      <c r="G148" s="13">
        <v>29</v>
      </c>
      <c r="H148" s="13">
        <v>53</v>
      </c>
      <c r="I148" s="13">
        <v>11</v>
      </c>
    </row>
    <row r="149" spans="1:9" ht="15" customHeight="1" x14ac:dyDescent="0.2">
      <c r="A149" s="41" t="s">
        <v>402</v>
      </c>
      <c r="B149" s="32">
        <v>123</v>
      </c>
      <c r="C149" s="13">
        <v>67</v>
      </c>
      <c r="D149" s="13">
        <v>42</v>
      </c>
      <c r="E149" s="13">
        <v>28</v>
      </c>
      <c r="F149" s="13">
        <v>46</v>
      </c>
      <c r="G149" s="13">
        <v>39</v>
      </c>
      <c r="H149" s="13">
        <v>62</v>
      </c>
      <c r="I149" s="13">
        <v>22</v>
      </c>
    </row>
    <row r="150" spans="1:9" ht="15" customHeight="1" x14ac:dyDescent="0.2">
      <c r="A150" s="41" t="s">
        <v>403</v>
      </c>
      <c r="B150" s="32">
        <v>97</v>
      </c>
      <c r="C150" s="13">
        <v>43</v>
      </c>
      <c r="D150" s="13">
        <v>31</v>
      </c>
      <c r="E150" s="13">
        <v>20</v>
      </c>
      <c r="F150" s="13">
        <v>35</v>
      </c>
      <c r="G150" s="13">
        <v>36</v>
      </c>
      <c r="H150" s="13">
        <v>47</v>
      </c>
      <c r="I150" s="13">
        <v>14</v>
      </c>
    </row>
    <row r="151" spans="1:9" ht="15" customHeight="1" x14ac:dyDescent="0.2">
      <c r="A151" s="41" t="s">
        <v>405</v>
      </c>
      <c r="B151" s="32">
        <v>41</v>
      </c>
      <c r="C151" s="13">
        <v>23</v>
      </c>
      <c r="D151" s="13">
        <v>9</v>
      </c>
      <c r="E151" s="13">
        <v>6</v>
      </c>
      <c r="F151" s="13">
        <v>12</v>
      </c>
      <c r="G151" s="13">
        <v>12</v>
      </c>
      <c r="H151" s="13">
        <v>25</v>
      </c>
      <c r="I151" s="13">
        <v>4</v>
      </c>
    </row>
    <row r="152" spans="1:9" ht="15" customHeight="1" x14ac:dyDescent="0.2">
      <c r="A152" s="41" t="s">
        <v>406</v>
      </c>
      <c r="B152" s="32">
        <v>329</v>
      </c>
      <c r="C152" s="13">
        <v>151</v>
      </c>
      <c r="D152" s="13">
        <v>124</v>
      </c>
      <c r="E152" s="13">
        <v>58</v>
      </c>
      <c r="F152" s="13">
        <v>145</v>
      </c>
      <c r="G152" s="13">
        <v>109</v>
      </c>
      <c r="H152" s="13">
        <v>176</v>
      </c>
      <c r="I152" s="13">
        <v>44</v>
      </c>
    </row>
    <row r="153" spans="1:9" ht="15" customHeight="1" x14ac:dyDescent="0.2">
      <c r="A153" s="41" t="s">
        <v>407</v>
      </c>
      <c r="B153" s="32">
        <v>114</v>
      </c>
      <c r="C153" s="13">
        <v>55</v>
      </c>
      <c r="D153" s="13">
        <v>42</v>
      </c>
      <c r="E153" s="13">
        <v>13</v>
      </c>
      <c r="F153" s="13">
        <v>59</v>
      </c>
      <c r="G153" s="13">
        <v>35</v>
      </c>
      <c r="H153" s="13">
        <v>72</v>
      </c>
      <c r="I153" s="13">
        <v>7</v>
      </c>
    </row>
    <row r="154" spans="1:9" ht="15" customHeight="1" x14ac:dyDescent="0.2">
      <c r="A154" s="41" t="s">
        <v>276</v>
      </c>
      <c r="B154" s="32">
        <v>461</v>
      </c>
      <c r="C154" s="13">
        <v>247</v>
      </c>
      <c r="D154" s="13">
        <v>260</v>
      </c>
      <c r="E154" s="13">
        <v>74</v>
      </c>
      <c r="F154" s="13">
        <v>206</v>
      </c>
      <c r="G154" s="13">
        <v>136</v>
      </c>
      <c r="H154" s="13">
        <v>259</v>
      </c>
      <c r="I154" s="13">
        <v>66</v>
      </c>
    </row>
    <row r="155" spans="1:9" ht="15" customHeight="1" x14ac:dyDescent="0.2">
      <c r="A155" s="41" t="s">
        <v>408</v>
      </c>
      <c r="B155" s="32">
        <v>8</v>
      </c>
      <c r="C155" s="13">
        <v>4</v>
      </c>
      <c r="D155" s="13" t="s">
        <v>263</v>
      </c>
      <c r="E155" s="13">
        <v>3</v>
      </c>
      <c r="F155" s="13">
        <v>2</v>
      </c>
      <c r="G155" s="13">
        <v>4</v>
      </c>
      <c r="H155" s="13">
        <v>3</v>
      </c>
      <c r="I155" s="13">
        <v>1</v>
      </c>
    </row>
    <row r="156" spans="1:9" ht="15" customHeight="1" x14ac:dyDescent="0.2">
      <c r="A156" s="41" t="s">
        <v>277</v>
      </c>
      <c r="B156" s="32">
        <v>467</v>
      </c>
      <c r="C156" s="13">
        <v>223</v>
      </c>
      <c r="D156" s="13">
        <v>241</v>
      </c>
      <c r="E156" s="13">
        <v>73</v>
      </c>
      <c r="F156" s="13">
        <v>193</v>
      </c>
      <c r="G156" s="13">
        <v>97</v>
      </c>
      <c r="H156" s="13">
        <v>270</v>
      </c>
      <c r="I156" s="13">
        <v>100</v>
      </c>
    </row>
    <row r="157" spans="1:9" ht="15" customHeight="1" x14ac:dyDescent="0.2">
      <c r="A157" s="41" t="s">
        <v>278</v>
      </c>
      <c r="B157" s="32">
        <v>261</v>
      </c>
      <c r="C157" s="13">
        <v>124</v>
      </c>
      <c r="D157" s="13">
        <v>120</v>
      </c>
      <c r="E157" s="13">
        <v>43</v>
      </c>
      <c r="F157" s="13">
        <v>109</v>
      </c>
      <c r="G157" s="13">
        <v>83</v>
      </c>
      <c r="H157" s="13">
        <v>138</v>
      </c>
      <c r="I157" s="13">
        <v>40</v>
      </c>
    </row>
    <row r="158" spans="1:9" ht="15" customHeight="1" x14ac:dyDescent="0.2">
      <c r="A158" s="41" t="s">
        <v>409</v>
      </c>
      <c r="B158" s="32">
        <v>62</v>
      </c>
      <c r="C158" s="13">
        <v>36</v>
      </c>
      <c r="D158" s="13">
        <v>28</v>
      </c>
      <c r="E158" s="13">
        <v>6</v>
      </c>
      <c r="F158" s="13">
        <v>32</v>
      </c>
      <c r="G158" s="13">
        <v>12</v>
      </c>
      <c r="H158" s="13">
        <v>36</v>
      </c>
      <c r="I158" s="13">
        <v>14</v>
      </c>
    </row>
    <row r="159" spans="1:9" ht="15" customHeight="1" x14ac:dyDescent="0.2">
      <c r="A159" s="41" t="s">
        <v>410</v>
      </c>
      <c r="B159" s="32">
        <v>129</v>
      </c>
      <c r="C159" s="13">
        <v>73</v>
      </c>
      <c r="D159" s="13">
        <v>53</v>
      </c>
      <c r="E159" s="13">
        <v>35</v>
      </c>
      <c r="F159" s="13">
        <v>43</v>
      </c>
      <c r="G159" s="13">
        <v>43</v>
      </c>
      <c r="H159" s="13">
        <v>63</v>
      </c>
      <c r="I159" s="13">
        <v>23</v>
      </c>
    </row>
    <row r="160" spans="1:9" ht="15" customHeight="1" x14ac:dyDescent="0.2">
      <c r="A160" s="41" t="s">
        <v>411</v>
      </c>
      <c r="B160" s="32">
        <v>77</v>
      </c>
      <c r="C160" s="13">
        <v>36</v>
      </c>
      <c r="D160" s="13">
        <v>27</v>
      </c>
      <c r="E160" s="13">
        <v>20</v>
      </c>
      <c r="F160" s="13">
        <v>19</v>
      </c>
      <c r="G160" s="13">
        <v>24</v>
      </c>
      <c r="H160" s="13">
        <v>40</v>
      </c>
      <c r="I160" s="13">
        <v>13</v>
      </c>
    </row>
    <row r="161" spans="1:9" ht="15" customHeight="1" x14ac:dyDescent="0.2">
      <c r="A161" s="41" t="s">
        <v>412</v>
      </c>
      <c r="B161" s="32">
        <v>27</v>
      </c>
      <c r="C161" s="13">
        <v>15</v>
      </c>
      <c r="D161" s="13">
        <v>6</v>
      </c>
      <c r="E161" s="13">
        <v>5</v>
      </c>
      <c r="F161" s="13">
        <v>9</v>
      </c>
      <c r="G161" s="13">
        <v>10</v>
      </c>
      <c r="H161" s="13">
        <v>13</v>
      </c>
      <c r="I161" s="13">
        <v>4</v>
      </c>
    </row>
    <row r="162" spans="1:9" ht="15" customHeight="1" x14ac:dyDescent="0.2">
      <c r="A162" s="41" t="s">
        <v>32</v>
      </c>
      <c r="B162" s="32">
        <v>632</v>
      </c>
      <c r="C162" s="13">
        <v>362</v>
      </c>
      <c r="D162" s="13">
        <v>230</v>
      </c>
      <c r="E162" s="13">
        <v>130</v>
      </c>
      <c r="F162" s="13">
        <v>218</v>
      </c>
      <c r="G162" s="13">
        <v>212</v>
      </c>
      <c r="H162" s="13">
        <v>311</v>
      </c>
      <c r="I162" s="13">
        <v>109</v>
      </c>
    </row>
    <row r="163" spans="1:9" ht="15" customHeight="1" x14ac:dyDescent="0.2">
      <c r="A163" s="41" t="s">
        <v>413</v>
      </c>
      <c r="B163" s="32">
        <v>62</v>
      </c>
      <c r="C163" s="13">
        <v>32</v>
      </c>
      <c r="D163" s="13">
        <v>33</v>
      </c>
      <c r="E163" s="13">
        <v>11</v>
      </c>
      <c r="F163" s="13">
        <v>26</v>
      </c>
      <c r="G163" s="13">
        <v>19</v>
      </c>
      <c r="H163" s="13">
        <v>31</v>
      </c>
      <c r="I163" s="13">
        <v>12</v>
      </c>
    </row>
    <row r="164" spans="1:9" ht="15" customHeight="1" x14ac:dyDescent="0.2">
      <c r="A164" s="41" t="s">
        <v>414</v>
      </c>
      <c r="B164" s="32">
        <v>168</v>
      </c>
      <c r="C164" s="13">
        <v>76</v>
      </c>
      <c r="D164" s="13">
        <v>53</v>
      </c>
      <c r="E164" s="13">
        <v>36</v>
      </c>
      <c r="F164" s="13">
        <v>66</v>
      </c>
      <c r="G164" s="13">
        <v>41</v>
      </c>
      <c r="H164" s="13">
        <v>93</v>
      </c>
      <c r="I164" s="13">
        <v>34</v>
      </c>
    </row>
    <row r="165" spans="1:9" ht="15" customHeight="1" x14ac:dyDescent="0.2">
      <c r="A165" s="41" t="s">
        <v>415</v>
      </c>
      <c r="B165" s="32">
        <v>46</v>
      </c>
      <c r="C165" s="13">
        <v>27</v>
      </c>
      <c r="D165" s="13">
        <v>17</v>
      </c>
      <c r="E165" s="13">
        <v>10</v>
      </c>
      <c r="F165" s="13">
        <v>17</v>
      </c>
      <c r="G165" s="13">
        <v>14</v>
      </c>
      <c r="H165" s="13">
        <v>23</v>
      </c>
      <c r="I165" s="13">
        <v>9</v>
      </c>
    </row>
    <row r="166" spans="1:9" ht="15" customHeight="1" x14ac:dyDescent="0.2">
      <c r="A166" s="41" t="s">
        <v>416</v>
      </c>
      <c r="B166" s="32">
        <v>202</v>
      </c>
      <c r="C166" s="13">
        <v>101</v>
      </c>
      <c r="D166" s="13">
        <v>100</v>
      </c>
      <c r="E166" s="13">
        <v>27</v>
      </c>
      <c r="F166" s="13">
        <v>102</v>
      </c>
      <c r="G166" s="13">
        <v>65</v>
      </c>
      <c r="H166" s="13">
        <v>112</v>
      </c>
      <c r="I166" s="13">
        <v>25</v>
      </c>
    </row>
    <row r="167" spans="1:9" ht="15" customHeight="1" x14ac:dyDescent="0.2">
      <c r="A167" s="41" t="s">
        <v>279</v>
      </c>
      <c r="B167" s="32">
        <v>493</v>
      </c>
      <c r="C167" s="13">
        <v>251</v>
      </c>
      <c r="D167" s="13">
        <v>200</v>
      </c>
      <c r="E167" s="13">
        <v>110</v>
      </c>
      <c r="F167" s="13">
        <v>178</v>
      </c>
      <c r="G167" s="13">
        <v>130</v>
      </c>
      <c r="H167" s="13">
        <v>281</v>
      </c>
      <c r="I167" s="13">
        <v>82</v>
      </c>
    </row>
    <row r="168" spans="1:9" ht="15" customHeight="1" x14ac:dyDescent="0.2">
      <c r="A168" s="41"/>
      <c r="B168" s="152"/>
      <c r="C168" s="17"/>
      <c r="D168" s="17"/>
      <c r="E168" s="17"/>
      <c r="F168" s="17"/>
      <c r="G168" s="17"/>
      <c r="H168" s="17"/>
      <c r="I168" s="17"/>
    </row>
    <row r="169" spans="1:9" ht="15" customHeight="1" x14ac:dyDescent="0.2">
      <c r="A169" s="67" t="s">
        <v>38</v>
      </c>
      <c r="B169" s="152">
        <v>1232</v>
      </c>
      <c r="C169" s="17">
        <v>551</v>
      </c>
      <c r="D169" s="17">
        <v>539</v>
      </c>
      <c r="E169" s="17">
        <v>264</v>
      </c>
      <c r="F169" s="17">
        <v>382</v>
      </c>
      <c r="G169" s="17">
        <v>449</v>
      </c>
      <c r="H169" s="17">
        <v>622</v>
      </c>
      <c r="I169" s="17">
        <v>161</v>
      </c>
    </row>
    <row r="170" spans="1:9" ht="15" customHeight="1" x14ac:dyDescent="0.2">
      <c r="A170" s="41" t="s">
        <v>310</v>
      </c>
      <c r="B170" s="32">
        <v>228</v>
      </c>
      <c r="C170" s="13">
        <v>111</v>
      </c>
      <c r="D170" s="13">
        <v>116</v>
      </c>
      <c r="E170" s="13">
        <v>51</v>
      </c>
      <c r="F170" s="13">
        <v>70</v>
      </c>
      <c r="G170" s="13">
        <v>81</v>
      </c>
      <c r="H170" s="13">
        <v>117</v>
      </c>
      <c r="I170" s="13">
        <v>30</v>
      </c>
    </row>
    <row r="171" spans="1:9" ht="15" customHeight="1" x14ac:dyDescent="0.2">
      <c r="A171" s="41" t="s">
        <v>311</v>
      </c>
      <c r="B171" s="32">
        <v>239</v>
      </c>
      <c r="C171" s="13">
        <v>100</v>
      </c>
      <c r="D171" s="13">
        <v>69</v>
      </c>
      <c r="E171" s="13">
        <v>45</v>
      </c>
      <c r="F171" s="13">
        <v>87</v>
      </c>
      <c r="G171" s="13">
        <v>82</v>
      </c>
      <c r="H171" s="13">
        <v>121</v>
      </c>
      <c r="I171" s="13">
        <v>36</v>
      </c>
    </row>
    <row r="172" spans="1:9" ht="15" customHeight="1" x14ac:dyDescent="0.2">
      <c r="A172" s="41" t="s">
        <v>31</v>
      </c>
      <c r="B172" s="32">
        <v>499</v>
      </c>
      <c r="C172" s="13">
        <v>227</v>
      </c>
      <c r="D172" s="13">
        <v>250</v>
      </c>
      <c r="E172" s="13">
        <v>91</v>
      </c>
      <c r="F172" s="13">
        <v>165</v>
      </c>
      <c r="G172" s="13">
        <v>192</v>
      </c>
      <c r="H172" s="13">
        <v>252</v>
      </c>
      <c r="I172" s="13">
        <v>55</v>
      </c>
    </row>
    <row r="173" spans="1:9" ht="15" customHeight="1" x14ac:dyDescent="0.2">
      <c r="A173" s="41" t="s">
        <v>418</v>
      </c>
      <c r="B173" s="32">
        <v>266</v>
      </c>
      <c r="C173" s="13">
        <v>113</v>
      </c>
      <c r="D173" s="13">
        <v>104</v>
      </c>
      <c r="E173" s="13">
        <v>77</v>
      </c>
      <c r="F173" s="13">
        <v>60</v>
      </c>
      <c r="G173" s="13">
        <v>94</v>
      </c>
      <c r="H173" s="13">
        <v>132</v>
      </c>
      <c r="I173" s="13">
        <v>40</v>
      </c>
    </row>
    <row r="174" spans="1:9" ht="15" customHeight="1" x14ac:dyDescent="0.2">
      <c r="A174" s="41"/>
      <c r="B174" s="152"/>
      <c r="C174" s="17"/>
      <c r="D174" s="17"/>
      <c r="E174" s="17"/>
      <c r="F174" s="17"/>
      <c r="G174" s="17"/>
      <c r="H174" s="17"/>
      <c r="I174" s="17"/>
    </row>
    <row r="175" spans="1:9" ht="15" customHeight="1" x14ac:dyDescent="0.2">
      <c r="A175" s="262" t="s">
        <v>40</v>
      </c>
      <c r="B175" s="152">
        <v>16769</v>
      </c>
      <c r="C175" s="17">
        <v>7866</v>
      </c>
      <c r="D175" s="17">
        <v>6741</v>
      </c>
      <c r="E175" s="17">
        <v>2827</v>
      </c>
      <c r="F175" s="17">
        <v>6285</v>
      </c>
      <c r="G175" s="17">
        <v>5275</v>
      </c>
      <c r="H175" s="17">
        <v>8024</v>
      </c>
      <c r="I175" s="17">
        <v>3470</v>
      </c>
    </row>
    <row r="176" spans="1:9" ht="15" customHeight="1" x14ac:dyDescent="0.2">
      <c r="A176" s="41"/>
      <c r="B176" s="152"/>
      <c r="C176" s="17"/>
      <c r="D176" s="17"/>
      <c r="E176" s="17"/>
      <c r="F176" s="17"/>
      <c r="G176" s="17"/>
      <c r="H176" s="17"/>
      <c r="I176" s="17"/>
    </row>
    <row r="177" spans="1:9" ht="15" customHeight="1" x14ac:dyDescent="0.2">
      <c r="A177" s="67" t="s">
        <v>42</v>
      </c>
      <c r="B177" s="152">
        <v>2686</v>
      </c>
      <c r="C177" s="17">
        <v>1265</v>
      </c>
      <c r="D177" s="17">
        <v>760</v>
      </c>
      <c r="E177" s="17">
        <v>508</v>
      </c>
      <c r="F177" s="17">
        <v>1017</v>
      </c>
      <c r="G177" s="17">
        <v>799</v>
      </c>
      <c r="H177" s="17">
        <v>1347</v>
      </c>
      <c r="I177" s="17">
        <v>540</v>
      </c>
    </row>
    <row r="178" spans="1:9" ht="15" customHeight="1" x14ac:dyDescent="0.2">
      <c r="A178" s="41" t="s">
        <v>419</v>
      </c>
      <c r="B178" s="32">
        <v>74</v>
      </c>
      <c r="C178" s="13">
        <v>41</v>
      </c>
      <c r="D178" s="13">
        <v>18</v>
      </c>
      <c r="E178" s="13">
        <v>10</v>
      </c>
      <c r="F178" s="13">
        <v>35</v>
      </c>
      <c r="G178" s="13">
        <v>16</v>
      </c>
      <c r="H178" s="13">
        <v>42</v>
      </c>
      <c r="I178" s="13">
        <v>16</v>
      </c>
    </row>
    <row r="179" spans="1:9" ht="15" customHeight="1" x14ac:dyDescent="0.2">
      <c r="A179" s="41" t="s">
        <v>420</v>
      </c>
      <c r="B179" s="32">
        <v>51</v>
      </c>
      <c r="C179" s="13">
        <v>23</v>
      </c>
      <c r="D179" s="13">
        <v>23</v>
      </c>
      <c r="E179" s="13">
        <v>8</v>
      </c>
      <c r="F179" s="13">
        <v>25</v>
      </c>
      <c r="G179" s="13">
        <v>11</v>
      </c>
      <c r="H179" s="13">
        <v>27</v>
      </c>
      <c r="I179" s="13">
        <v>13</v>
      </c>
    </row>
    <row r="180" spans="1:9" ht="15" customHeight="1" x14ac:dyDescent="0.2">
      <c r="A180" s="41" t="s">
        <v>421</v>
      </c>
      <c r="B180" s="32">
        <v>89</v>
      </c>
      <c r="C180" s="13">
        <v>55</v>
      </c>
      <c r="D180" s="13">
        <v>23</v>
      </c>
      <c r="E180" s="13">
        <v>20</v>
      </c>
      <c r="F180" s="13">
        <v>38</v>
      </c>
      <c r="G180" s="13">
        <v>17</v>
      </c>
      <c r="H180" s="13">
        <v>42</v>
      </c>
      <c r="I180" s="13">
        <v>30</v>
      </c>
    </row>
    <row r="181" spans="1:9" ht="15" customHeight="1" x14ac:dyDescent="0.2">
      <c r="A181" s="41" t="s">
        <v>422</v>
      </c>
      <c r="B181" s="32">
        <v>69</v>
      </c>
      <c r="C181" s="13">
        <v>24</v>
      </c>
      <c r="D181" s="13">
        <v>15</v>
      </c>
      <c r="E181" s="13">
        <v>20</v>
      </c>
      <c r="F181" s="13">
        <v>26</v>
      </c>
      <c r="G181" s="13">
        <v>16</v>
      </c>
      <c r="H181" s="13">
        <v>42</v>
      </c>
      <c r="I181" s="13">
        <v>11</v>
      </c>
    </row>
    <row r="182" spans="1:9" ht="15" customHeight="1" x14ac:dyDescent="0.2">
      <c r="A182" s="41" t="s">
        <v>423</v>
      </c>
      <c r="B182" s="32">
        <v>48</v>
      </c>
      <c r="C182" s="13">
        <v>26</v>
      </c>
      <c r="D182" s="13">
        <v>10</v>
      </c>
      <c r="E182" s="13">
        <v>6</v>
      </c>
      <c r="F182" s="13">
        <v>21</v>
      </c>
      <c r="G182" s="13">
        <v>15</v>
      </c>
      <c r="H182" s="13">
        <v>22</v>
      </c>
      <c r="I182" s="13">
        <v>11</v>
      </c>
    </row>
    <row r="183" spans="1:9" ht="15" customHeight="1" x14ac:dyDescent="0.2">
      <c r="A183" s="41" t="s">
        <v>285</v>
      </c>
      <c r="B183" s="32">
        <v>328</v>
      </c>
      <c r="C183" s="13">
        <v>156</v>
      </c>
      <c r="D183" s="13">
        <v>89</v>
      </c>
      <c r="E183" s="13">
        <v>76</v>
      </c>
      <c r="F183" s="13">
        <v>100</v>
      </c>
      <c r="G183" s="13">
        <v>113</v>
      </c>
      <c r="H183" s="13">
        <v>179</v>
      </c>
      <c r="I183" s="13">
        <v>36</v>
      </c>
    </row>
    <row r="184" spans="1:9" ht="15" customHeight="1" x14ac:dyDescent="0.2">
      <c r="A184" s="41" t="s">
        <v>424</v>
      </c>
      <c r="B184" s="32">
        <v>6</v>
      </c>
      <c r="C184" s="13">
        <v>3</v>
      </c>
      <c r="D184" s="13">
        <v>3</v>
      </c>
      <c r="E184" s="13" t="s">
        <v>263</v>
      </c>
      <c r="F184" s="13">
        <v>3</v>
      </c>
      <c r="G184" s="13">
        <v>2</v>
      </c>
      <c r="H184" s="13">
        <v>2</v>
      </c>
      <c r="I184" s="13">
        <v>2</v>
      </c>
    </row>
    <row r="185" spans="1:9" ht="15" customHeight="1" x14ac:dyDescent="0.2">
      <c r="A185" s="41" t="s">
        <v>23</v>
      </c>
      <c r="B185" s="32">
        <v>908</v>
      </c>
      <c r="C185" s="13">
        <v>420</v>
      </c>
      <c r="D185" s="13">
        <v>282</v>
      </c>
      <c r="E185" s="13">
        <v>151</v>
      </c>
      <c r="F185" s="13">
        <v>335</v>
      </c>
      <c r="G185" s="13">
        <v>325</v>
      </c>
      <c r="H185" s="13">
        <v>400</v>
      </c>
      <c r="I185" s="13">
        <v>183</v>
      </c>
    </row>
    <row r="186" spans="1:9" ht="15" customHeight="1" x14ac:dyDescent="0.2">
      <c r="A186" s="41" t="s">
        <v>425</v>
      </c>
      <c r="B186" s="32">
        <v>55</v>
      </c>
      <c r="C186" s="13">
        <v>23</v>
      </c>
      <c r="D186" s="13">
        <v>15</v>
      </c>
      <c r="E186" s="13">
        <v>6</v>
      </c>
      <c r="F186" s="13">
        <v>23</v>
      </c>
      <c r="G186" s="13">
        <v>7</v>
      </c>
      <c r="H186" s="13">
        <v>41</v>
      </c>
      <c r="I186" s="13">
        <v>7</v>
      </c>
    </row>
    <row r="187" spans="1:9" ht="15" customHeight="1" x14ac:dyDescent="0.2">
      <c r="A187" s="41" t="s">
        <v>426</v>
      </c>
      <c r="B187" s="32">
        <v>87</v>
      </c>
      <c r="C187" s="13">
        <v>33</v>
      </c>
      <c r="D187" s="13">
        <v>25</v>
      </c>
      <c r="E187" s="13">
        <v>20</v>
      </c>
      <c r="F187" s="13">
        <v>39</v>
      </c>
      <c r="G187" s="13">
        <v>29</v>
      </c>
      <c r="H187" s="13">
        <v>41</v>
      </c>
      <c r="I187" s="13">
        <v>17</v>
      </c>
    </row>
    <row r="188" spans="1:9" ht="15" customHeight="1" x14ac:dyDescent="0.2">
      <c r="A188" s="41" t="s">
        <v>427</v>
      </c>
      <c r="B188" s="32">
        <v>37</v>
      </c>
      <c r="C188" s="13">
        <v>22</v>
      </c>
      <c r="D188" s="13">
        <v>14</v>
      </c>
      <c r="E188" s="13">
        <v>5</v>
      </c>
      <c r="F188" s="13">
        <v>18</v>
      </c>
      <c r="G188" s="13">
        <v>7</v>
      </c>
      <c r="H188" s="13">
        <v>20</v>
      </c>
      <c r="I188" s="13">
        <v>10</v>
      </c>
    </row>
    <row r="189" spans="1:9" ht="15" customHeight="1" x14ac:dyDescent="0.2">
      <c r="A189" s="41" t="s">
        <v>286</v>
      </c>
      <c r="B189" s="32">
        <v>230</v>
      </c>
      <c r="C189" s="13">
        <v>109</v>
      </c>
      <c r="D189" s="13">
        <v>62</v>
      </c>
      <c r="E189" s="13">
        <v>52</v>
      </c>
      <c r="F189" s="13">
        <v>99</v>
      </c>
      <c r="G189" s="13">
        <v>63</v>
      </c>
      <c r="H189" s="13">
        <v>110</v>
      </c>
      <c r="I189" s="13">
        <v>57</v>
      </c>
    </row>
    <row r="190" spans="1:9" ht="15" customHeight="1" x14ac:dyDescent="0.2">
      <c r="A190" s="41" t="s">
        <v>428</v>
      </c>
      <c r="B190" s="32">
        <v>85</v>
      </c>
      <c r="C190" s="13">
        <v>40</v>
      </c>
      <c r="D190" s="13">
        <v>25</v>
      </c>
      <c r="E190" s="13">
        <v>17</v>
      </c>
      <c r="F190" s="13">
        <v>33</v>
      </c>
      <c r="G190" s="13">
        <v>21</v>
      </c>
      <c r="H190" s="13">
        <v>52</v>
      </c>
      <c r="I190" s="13">
        <v>12</v>
      </c>
    </row>
    <row r="191" spans="1:9" ht="15" customHeight="1" x14ac:dyDescent="0.2">
      <c r="A191" s="41" t="s">
        <v>429</v>
      </c>
      <c r="B191" s="32">
        <v>283</v>
      </c>
      <c r="C191" s="13">
        <v>134</v>
      </c>
      <c r="D191" s="13">
        <v>70</v>
      </c>
      <c r="E191" s="13">
        <v>57</v>
      </c>
      <c r="F191" s="13">
        <v>95</v>
      </c>
      <c r="G191" s="13">
        <v>78</v>
      </c>
      <c r="H191" s="13">
        <v>133</v>
      </c>
      <c r="I191" s="13">
        <v>72</v>
      </c>
    </row>
    <row r="192" spans="1:9" ht="15" customHeight="1" x14ac:dyDescent="0.2">
      <c r="A192" s="41" t="s">
        <v>287</v>
      </c>
      <c r="B192" s="32">
        <v>177</v>
      </c>
      <c r="C192" s="13">
        <v>85</v>
      </c>
      <c r="D192" s="13">
        <v>46</v>
      </c>
      <c r="E192" s="13">
        <v>36</v>
      </c>
      <c r="F192" s="13">
        <v>54</v>
      </c>
      <c r="G192" s="13">
        <v>50</v>
      </c>
      <c r="H192" s="13">
        <v>100</v>
      </c>
      <c r="I192" s="13">
        <v>27</v>
      </c>
    </row>
    <row r="193" spans="1:9" ht="15" customHeight="1" x14ac:dyDescent="0.2">
      <c r="A193" s="41" t="s">
        <v>430</v>
      </c>
      <c r="B193" s="32">
        <v>55</v>
      </c>
      <c r="C193" s="13">
        <v>27</v>
      </c>
      <c r="D193" s="13">
        <v>16</v>
      </c>
      <c r="E193" s="13">
        <v>10</v>
      </c>
      <c r="F193" s="13">
        <v>20</v>
      </c>
      <c r="G193" s="13">
        <v>12</v>
      </c>
      <c r="H193" s="13">
        <v>30</v>
      </c>
      <c r="I193" s="13">
        <v>13</v>
      </c>
    </row>
    <row r="194" spans="1:9" ht="15" customHeight="1" x14ac:dyDescent="0.2">
      <c r="A194" s="41" t="s">
        <v>431</v>
      </c>
      <c r="B194" s="32">
        <v>65</v>
      </c>
      <c r="C194" s="13">
        <v>31</v>
      </c>
      <c r="D194" s="13">
        <v>11</v>
      </c>
      <c r="E194" s="13">
        <v>6</v>
      </c>
      <c r="F194" s="13">
        <v>35</v>
      </c>
      <c r="G194" s="13">
        <v>13</v>
      </c>
      <c r="H194" s="13">
        <v>39</v>
      </c>
      <c r="I194" s="13">
        <v>13</v>
      </c>
    </row>
    <row r="195" spans="1:9" ht="15" customHeight="1" x14ac:dyDescent="0.2">
      <c r="A195" s="41" t="s">
        <v>432</v>
      </c>
      <c r="B195" s="32">
        <v>39</v>
      </c>
      <c r="C195" s="13">
        <v>13</v>
      </c>
      <c r="D195" s="13">
        <v>13</v>
      </c>
      <c r="E195" s="13">
        <v>8</v>
      </c>
      <c r="F195" s="13">
        <v>18</v>
      </c>
      <c r="G195" s="13">
        <v>4</v>
      </c>
      <c r="H195" s="13">
        <v>25</v>
      </c>
      <c r="I195" s="13">
        <v>10</v>
      </c>
    </row>
    <row r="196" spans="1:9" ht="15" customHeight="1" x14ac:dyDescent="0.2">
      <c r="A196" s="41"/>
      <c r="B196" s="152"/>
      <c r="C196" s="17"/>
      <c r="D196" s="17"/>
      <c r="E196" s="17"/>
      <c r="F196" s="17"/>
      <c r="G196" s="17"/>
      <c r="H196" s="17"/>
      <c r="I196" s="17"/>
    </row>
    <row r="197" spans="1:9" ht="15" customHeight="1" x14ac:dyDescent="0.2">
      <c r="A197" s="67" t="s">
        <v>43</v>
      </c>
      <c r="B197" s="152">
        <v>1395</v>
      </c>
      <c r="C197" s="17">
        <v>633</v>
      </c>
      <c r="D197" s="17">
        <v>470</v>
      </c>
      <c r="E197" s="17">
        <v>255</v>
      </c>
      <c r="F197" s="17">
        <v>551</v>
      </c>
      <c r="G197" s="17">
        <v>440</v>
      </c>
      <c r="H197" s="17">
        <v>667</v>
      </c>
      <c r="I197" s="17">
        <v>288</v>
      </c>
    </row>
    <row r="198" spans="1:9" ht="15" customHeight="1" x14ac:dyDescent="0.2">
      <c r="A198" s="41" t="s">
        <v>302</v>
      </c>
      <c r="B198" s="32">
        <v>232</v>
      </c>
      <c r="C198" s="13">
        <v>104</v>
      </c>
      <c r="D198" s="13">
        <v>81</v>
      </c>
      <c r="E198" s="13">
        <v>46</v>
      </c>
      <c r="F198" s="13">
        <v>92</v>
      </c>
      <c r="G198" s="13">
        <v>69</v>
      </c>
      <c r="H198" s="13">
        <v>123</v>
      </c>
      <c r="I198" s="13">
        <v>40</v>
      </c>
    </row>
    <row r="199" spans="1:9" ht="15" customHeight="1" x14ac:dyDescent="0.2">
      <c r="A199" s="41" t="s">
        <v>433</v>
      </c>
      <c r="B199" s="32">
        <v>28</v>
      </c>
      <c r="C199" s="13">
        <v>13</v>
      </c>
      <c r="D199" s="13">
        <v>8</v>
      </c>
      <c r="E199" s="13">
        <v>3</v>
      </c>
      <c r="F199" s="13">
        <v>19</v>
      </c>
      <c r="G199" s="13">
        <v>7</v>
      </c>
      <c r="H199" s="13">
        <v>16</v>
      </c>
      <c r="I199" s="13">
        <v>5</v>
      </c>
    </row>
    <row r="200" spans="1:9" ht="15" customHeight="1" x14ac:dyDescent="0.2">
      <c r="A200" s="41" t="s">
        <v>434</v>
      </c>
      <c r="B200" s="32">
        <v>50</v>
      </c>
      <c r="C200" s="13">
        <v>18</v>
      </c>
      <c r="D200" s="13">
        <v>13</v>
      </c>
      <c r="E200" s="13">
        <v>11</v>
      </c>
      <c r="F200" s="13">
        <v>18</v>
      </c>
      <c r="G200" s="13">
        <v>18</v>
      </c>
      <c r="H200" s="13">
        <v>23</v>
      </c>
      <c r="I200" s="13">
        <v>9</v>
      </c>
    </row>
    <row r="201" spans="1:9" ht="15" customHeight="1" x14ac:dyDescent="0.2">
      <c r="A201" s="41" t="s">
        <v>435</v>
      </c>
      <c r="B201" s="32">
        <v>40</v>
      </c>
      <c r="C201" s="13">
        <v>18</v>
      </c>
      <c r="D201" s="13">
        <v>7</v>
      </c>
      <c r="E201" s="13">
        <v>6</v>
      </c>
      <c r="F201" s="13">
        <v>14</v>
      </c>
      <c r="G201" s="13">
        <v>7</v>
      </c>
      <c r="H201" s="13">
        <v>23</v>
      </c>
      <c r="I201" s="13">
        <v>10</v>
      </c>
    </row>
    <row r="202" spans="1:9" ht="15" customHeight="1" x14ac:dyDescent="0.2">
      <c r="A202" s="41" t="s">
        <v>303</v>
      </c>
      <c r="B202" s="32">
        <v>144</v>
      </c>
      <c r="C202" s="13">
        <v>53</v>
      </c>
      <c r="D202" s="13">
        <v>43</v>
      </c>
      <c r="E202" s="13">
        <v>26</v>
      </c>
      <c r="F202" s="13">
        <v>56</v>
      </c>
      <c r="G202" s="13">
        <v>53</v>
      </c>
      <c r="H202" s="13">
        <v>73</v>
      </c>
      <c r="I202" s="13">
        <v>18</v>
      </c>
    </row>
    <row r="203" spans="1:9" ht="15" customHeight="1" x14ac:dyDescent="0.2">
      <c r="A203" s="41" t="s">
        <v>436</v>
      </c>
      <c r="B203" s="32">
        <v>71</v>
      </c>
      <c r="C203" s="13">
        <v>35</v>
      </c>
      <c r="D203" s="13">
        <v>21</v>
      </c>
      <c r="E203" s="13">
        <v>19</v>
      </c>
      <c r="F203" s="13">
        <v>28</v>
      </c>
      <c r="G203" s="13">
        <v>26</v>
      </c>
      <c r="H203" s="13">
        <v>33</v>
      </c>
      <c r="I203" s="13">
        <v>12</v>
      </c>
    </row>
    <row r="204" spans="1:9" ht="15" customHeight="1" x14ac:dyDescent="0.2">
      <c r="A204" s="41" t="s">
        <v>437</v>
      </c>
      <c r="B204" s="32">
        <v>43</v>
      </c>
      <c r="C204" s="13">
        <v>19</v>
      </c>
      <c r="D204" s="13">
        <v>16</v>
      </c>
      <c r="E204" s="13">
        <v>6</v>
      </c>
      <c r="F204" s="13">
        <v>19</v>
      </c>
      <c r="G204" s="13">
        <v>12</v>
      </c>
      <c r="H204" s="13">
        <v>24</v>
      </c>
      <c r="I204" s="13">
        <v>7</v>
      </c>
    </row>
    <row r="205" spans="1:9" ht="15" customHeight="1" x14ac:dyDescent="0.2">
      <c r="A205" s="41" t="s">
        <v>438</v>
      </c>
      <c r="B205" s="32">
        <v>65</v>
      </c>
      <c r="C205" s="13">
        <v>31</v>
      </c>
      <c r="D205" s="13">
        <v>23</v>
      </c>
      <c r="E205" s="13">
        <v>5</v>
      </c>
      <c r="F205" s="13">
        <v>22</v>
      </c>
      <c r="G205" s="13">
        <v>15</v>
      </c>
      <c r="H205" s="13">
        <v>29</v>
      </c>
      <c r="I205" s="13">
        <v>21</v>
      </c>
    </row>
    <row r="206" spans="1:9" ht="15" customHeight="1" x14ac:dyDescent="0.2">
      <c r="A206" s="41" t="s">
        <v>27</v>
      </c>
      <c r="B206" s="32">
        <v>400</v>
      </c>
      <c r="C206" s="13">
        <v>188</v>
      </c>
      <c r="D206" s="13">
        <v>141</v>
      </c>
      <c r="E206" s="13">
        <v>72</v>
      </c>
      <c r="F206" s="13">
        <v>161</v>
      </c>
      <c r="G206" s="13">
        <v>124</v>
      </c>
      <c r="H206" s="13">
        <v>180</v>
      </c>
      <c r="I206" s="13">
        <v>96</v>
      </c>
    </row>
    <row r="207" spans="1:9" ht="15" customHeight="1" x14ac:dyDescent="0.2">
      <c r="A207" s="41" t="s">
        <v>439</v>
      </c>
      <c r="B207" s="32">
        <v>57</v>
      </c>
      <c r="C207" s="13">
        <v>27</v>
      </c>
      <c r="D207" s="13">
        <v>13</v>
      </c>
      <c r="E207" s="13">
        <v>12</v>
      </c>
      <c r="F207" s="13">
        <v>21</v>
      </c>
      <c r="G207" s="13">
        <v>25</v>
      </c>
      <c r="H207" s="13">
        <v>23</v>
      </c>
      <c r="I207" s="13">
        <v>9</v>
      </c>
    </row>
    <row r="208" spans="1:9" ht="15" customHeight="1" x14ac:dyDescent="0.2">
      <c r="A208" s="41" t="s">
        <v>440</v>
      </c>
      <c r="B208" s="32">
        <v>92</v>
      </c>
      <c r="C208" s="13">
        <v>41</v>
      </c>
      <c r="D208" s="13">
        <v>35</v>
      </c>
      <c r="E208" s="13">
        <v>17</v>
      </c>
      <c r="F208" s="13">
        <v>34</v>
      </c>
      <c r="G208" s="13">
        <v>33</v>
      </c>
      <c r="H208" s="13">
        <v>37</v>
      </c>
      <c r="I208" s="13">
        <v>22</v>
      </c>
    </row>
    <row r="209" spans="1:9" ht="15" customHeight="1" x14ac:dyDescent="0.2">
      <c r="A209" s="41" t="s">
        <v>304</v>
      </c>
      <c r="B209" s="32">
        <v>115</v>
      </c>
      <c r="C209" s="13">
        <v>58</v>
      </c>
      <c r="D209" s="13">
        <v>47</v>
      </c>
      <c r="E209" s="13">
        <v>20</v>
      </c>
      <c r="F209" s="13">
        <v>48</v>
      </c>
      <c r="G209" s="13">
        <v>35</v>
      </c>
      <c r="H209" s="13">
        <v>52</v>
      </c>
      <c r="I209" s="13">
        <v>28</v>
      </c>
    </row>
    <row r="210" spans="1:9" ht="15" customHeight="1" x14ac:dyDescent="0.2">
      <c r="A210" s="41" t="s">
        <v>441</v>
      </c>
      <c r="B210" s="32">
        <v>58</v>
      </c>
      <c r="C210" s="13">
        <v>28</v>
      </c>
      <c r="D210" s="13">
        <v>22</v>
      </c>
      <c r="E210" s="13">
        <v>12</v>
      </c>
      <c r="F210" s="13">
        <v>19</v>
      </c>
      <c r="G210" s="13">
        <v>16</v>
      </c>
      <c r="H210" s="13">
        <v>31</v>
      </c>
      <c r="I210" s="13">
        <v>11</v>
      </c>
    </row>
    <row r="211" spans="1:9" ht="15" customHeight="1" x14ac:dyDescent="0.2">
      <c r="A211" s="41"/>
      <c r="B211" s="152"/>
      <c r="C211" s="17"/>
      <c r="D211" s="17"/>
      <c r="E211" s="17"/>
      <c r="F211" s="17"/>
      <c r="G211" s="17"/>
      <c r="H211" s="17"/>
      <c r="I211" s="17"/>
    </row>
    <row r="212" spans="1:9" ht="15" customHeight="1" x14ac:dyDescent="0.2">
      <c r="A212" s="67" t="s">
        <v>44</v>
      </c>
      <c r="B212" s="152">
        <v>2167</v>
      </c>
      <c r="C212" s="17">
        <v>1051</v>
      </c>
      <c r="D212" s="17">
        <v>794</v>
      </c>
      <c r="E212" s="17">
        <v>389</v>
      </c>
      <c r="F212" s="17">
        <v>834</v>
      </c>
      <c r="G212" s="17">
        <v>673</v>
      </c>
      <c r="H212" s="17">
        <v>1111</v>
      </c>
      <c r="I212" s="17">
        <v>383</v>
      </c>
    </row>
    <row r="213" spans="1:9" ht="15" customHeight="1" x14ac:dyDescent="0.2">
      <c r="A213" s="41" t="s">
        <v>472</v>
      </c>
      <c r="B213" s="32">
        <v>59</v>
      </c>
      <c r="C213" s="13">
        <v>33</v>
      </c>
      <c r="D213" s="13">
        <v>24</v>
      </c>
      <c r="E213" s="13">
        <v>8</v>
      </c>
      <c r="F213" s="13">
        <v>22</v>
      </c>
      <c r="G213" s="13">
        <v>21</v>
      </c>
      <c r="H213" s="13">
        <v>25</v>
      </c>
      <c r="I213" s="13">
        <v>13</v>
      </c>
    </row>
    <row r="214" spans="1:9" ht="15" customHeight="1" x14ac:dyDescent="0.2">
      <c r="A214" s="41" t="s">
        <v>442</v>
      </c>
      <c r="B214" s="32">
        <v>88</v>
      </c>
      <c r="C214" s="13">
        <v>47</v>
      </c>
      <c r="D214" s="13">
        <v>34</v>
      </c>
      <c r="E214" s="13">
        <v>12</v>
      </c>
      <c r="F214" s="13">
        <v>36</v>
      </c>
      <c r="G214" s="13">
        <v>23</v>
      </c>
      <c r="H214" s="13">
        <v>52</v>
      </c>
      <c r="I214" s="13">
        <v>13</v>
      </c>
    </row>
    <row r="215" spans="1:9" ht="15" customHeight="1" x14ac:dyDescent="0.2">
      <c r="A215" s="41" t="s">
        <v>443</v>
      </c>
      <c r="B215" s="32">
        <v>77</v>
      </c>
      <c r="C215" s="13">
        <v>33</v>
      </c>
      <c r="D215" s="13">
        <v>34</v>
      </c>
      <c r="E215" s="13">
        <v>15</v>
      </c>
      <c r="F215" s="13">
        <v>34</v>
      </c>
      <c r="G215" s="13">
        <v>22</v>
      </c>
      <c r="H215" s="13">
        <v>45</v>
      </c>
      <c r="I215" s="13">
        <v>10</v>
      </c>
    </row>
    <row r="216" spans="1:9" ht="15" customHeight="1" x14ac:dyDescent="0.2">
      <c r="A216" s="41" t="s">
        <v>281</v>
      </c>
      <c r="B216" s="32">
        <v>254</v>
      </c>
      <c r="C216" s="13">
        <v>111</v>
      </c>
      <c r="D216" s="13">
        <v>72</v>
      </c>
      <c r="E216" s="13">
        <v>47</v>
      </c>
      <c r="F216" s="13">
        <v>102</v>
      </c>
      <c r="G216" s="13">
        <v>99</v>
      </c>
      <c r="H216" s="13">
        <v>116</v>
      </c>
      <c r="I216" s="13">
        <v>39</v>
      </c>
    </row>
    <row r="217" spans="1:9" ht="15" customHeight="1" x14ac:dyDescent="0.2">
      <c r="A217" s="41" t="s">
        <v>444</v>
      </c>
      <c r="B217" s="32">
        <v>46</v>
      </c>
      <c r="C217" s="13">
        <v>28</v>
      </c>
      <c r="D217" s="13">
        <v>15</v>
      </c>
      <c r="E217" s="13">
        <v>9</v>
      </c>
      <c r="F217" s="13">
        <v>18</v>
      </c>
      <c r="G217" s="13">
        <v>13</v>
      </c>
      <c r="H217" s="13">
        <v>20</v>
      </c>
      <c r="I217" s="13">
        <v>13</v>
      </c>
    </row>
    <row r="218" spans="1:9" ht="15" customHeight="1" x14ac:dyDescent="0.2">
      <c r="A218" s="41" t="s">
        <v>22</v>
      </c>
      <c r="B218" s="32">
        <v>1091</v>
      </c>
      <c r="C218" s="13">
        <v>540</v>
      </c>
      <c r="D218" s="13">
        <v>435</v>
      </c>
      <c r="E218" s="13">
        <v>192</v>
      </c>
      <c r="F218" s="13">
        <v>411</v>
      </c>
      <c r="G218" s="13">
        <v>332</v>
      </c>
      <c r="H218" s="13">
        <v>567</v>
      </c>
      <c r="I218" s="13">
        <v>192</v>
      </c>
    </row>
    <row r="219" spans="1:9" ht="15" customHeight="1" x14ac:dyDescent="0.2">
      <c r="A219" s="41" t="s">
        <v>282</v>
      </c>
      <c r="B219" s="32">
        <v>352</v>
      </c>
      <c r="C219" s="13">
        <v>170</v>
      </c>
      <c r="D219" s="13">
        <v>103</v>
      </c>
      <c r="E219" s="13">
        <v>62</v>
      </c>
      <c r="F219" s="13">
        <v>142</v>
      </c>
      <c r="G219" s="13">
        <v>99</v>
      </c>
      <c r="H219" s="13">
        <v>183</v>
      </c>
      <c r="I219" s="13">
        <v>70</v>
      </c>
    </row>
    <row r="220" spans="1:9" ht="15" customHeight="1" x14ac:dyDescent="0.2">
      <c r="A220" s="41" t="s">
        <v>284</v>
      </c>
      <c r="B220" s="32">
        <v>200</v>
      </c>
      <c r="C220" s="13">
        <v>89</v>
      </c>
      <c r="D220" s="13">
        <v>77</v>
      </c>
      <c r="E220" s="13">
        <v>44</v>
      </c>
      <c r="F220" s="13">
        <v>69</v>
      </c>
      <c r="G220" s="13">
        <v>64</v>
      </c>
      <c r="H220" s="13">
        <v>103</v>
      </c>
      <c r="I220" s="13">
        <v>33</v>
      </c>
    </row>
    <row r="221" spans="1:9" ht="15" customHeight="1" x14ac:dyDescent="0.2">
      <c r="A221" s="41"/>
      <c r="B221" s="152"/>
      <c r="C221" s="17"/>
      <c r="D221" s="17"/>
      <c r="E221" s="17"/>
      <c r="F221" s="17"/>
      <c r="G221" s="17"/>
      <c r="H221" s="17"/>
      <c r="I221" s="17"/>
    </row>
    <row r="222" spans="1:9" ht="15" customHeight="1" x14ac:dyDescent="0.2">
      <c r="A222" s="67" t="s">
        <v>41</v>
      </c>
      <c r="B222" s="152">
        <v>10521</v>
      </c>
      <c r="C222" s="17">
        <v>4917</v>
      </c>
      <c r="D222" s="17">
        <v>4717</v>
      </c>
      <c r="E222" s="17">
        <v>1675</v>
      </c>
      <c r="F222" s="17">
        <v>3883</v>
      </c>
      <c r="G222" s="17">
        <v>3363</v>
      </c>
      <c r="H222" s="17">
        <v>4899</v>
      </c>
      <c r="I222" s="17">
        <v>2259</v>
      </c>
    </row>
    <row r="223" spans="1:9" ht="15" customHeight="1" x14ac:dyDescent="0.2">
      <c r="A223" s="41" t="s">
        <v>445</v>
      </c>
      <c r="B223" s="32">
        <v>64</v>
      </c>
      <c r="C223" s="13">
        <v>31</v>
      </c>
      <c r="D223" s="13">
        <v>19</v>
      </c>
      <c r="E223" s="13">
        <v>9</v>
      </c>
      <c r="F223" s="13">
        <v>24</v>
      </c>
      <c r="G223" s="13">
        <v>19</v>
      </c>
      <c r="H223" s="13">
        <v>35</v>
      </c>
      <c r="I223" s="13">
        <v>10</v>
      </c>
    </row>
    <row r="224" spans="1:9" ht="15" customHeight="1" x14ac:dyDescent="0.2">
      <c r="A224" s="41" t="s">
        <v>446</v>
      </c>
      <c r="B224" s="32">
        <v>194</v>
      </c>
      <c r="C224" s="13">
        <v>100</v>
      </c>
      <c r="D224" s="13">
        <v>65</v>
      </c>
      <c r="E224" s="13">
        <v>36</v>
      </c>
      <c r="F224" s="13">
        <v>78</v>
      </c>
      <c r="G224" s="13">
        <v>56</v>
      </c>
      <c r="H224" s="13">
        <v>92</v>
      </c>
      <c r="I224" s="13">
        <v>46</v>
      </c>
    </row>
    <row r="225" spans="1:9" ht="15" customHeight="1" x14ac:dyDescent="0.2">
      <c r="A225" s="41" t="s">
        <v>447</v>
      </c>
      <c r="B225" s="32">
        <v>51</v>
      </c>
      <c r="C225" s="13">
        <v>25</v>
      </c>
      <c r="D225" s="13">
        <v>20</v>
      </c>
      <c r="E225" s="13">
        <v>10</v>
      </c>
      <c r="F225" s="13">
        <v>10</v>
      </c>
      <c r="G225" s="13">
        <v>17</v>
      </c>
      <c r="H225" s="13">
        <v>27</v>
      </c>
      <c r="I225" s="13">
        <v>7</v>
      </c>
    </row>
    <row r="226" spans="1:9" ht="15" customHeight="1" x14ac:dyDescent="0.2">
      <c r="A226" s="41" t="s">
        <v>448</v>
      </c>
      <c r="B226" s="32">
        <v>85</v>
      </c>
      <c r="C226" s="13">
        <v>39</v>
      </c>
      <c r="D226" s="13">
        <v>29</v>
      </c>
      <c r="E226" s="13">
        <v>15</v>
      </c>
      <c r="F226" s="13">
        <v>40</v>
      </c>
      <c r="G226" s="13">
        <v>19</v>
      </c>
      <c r="H226" s="13">
        <v>51</v>
      </c>
      <c r="I226" s="13">
        <v>15</v>
      </c>
    </row>
    <row r="227" spans="1:9" ht="15" customHeight="1" x14ac:dyDescent="0.2">
      <c r="A227" s="41" t="s">
        <v>449</v>
      </c>
      <c r="B227" s="32">
        <v>104</v>
      </c>
      <c r="C227" s="13">
        <v>54</v>
      </c>
      <c r="D227" s="13">
        <v>36</v>
      </c>
      <c r="E227" s="13">
        <v>13</v>
      </c>
      <c r="F227" s="13">
        <v>37</v>
      </c>
      <c r="G227" s="13">
        <v>20</v>
      </c>
      <c r="H227" s="13">
        <v>54</v>
      </c>
      <c r="I227" s="13">
        <v>30</v>
      </c>
    </row>
    <row r="228" spans="1:9" ht="15" customHeight="1" x14ac:dyDescent="0.2">
      <c r="A228" s="41" t="s">
        <v>289</v>
      </c>
      <c r="B228" s="32">
        <v>614</v>
      </c>
      <c r="C228" s="13">
        <v>276</v>
      </c>
      <c r="D228" s="13">
        <v>277</v>
      </c>
      <c r="E228" s="13">
        <v>84</v>
      </c>
      <c r="F228" s="13">
        <v>261</v>
      </c>
      <c r="G228" s="13">
        <v>191</v>
      </c>
      <c r="H228" s="13">
        <v>314</v>
      </c>
      <c r="I228" s="13">
        <v>109</v>
      </c>
    </row>
    <row r="229" spans="1:9" ht="15" customHeight="1" x14ac:dyDescent="0.2">
      <c r="A229" s="41" t="s">
        <v>290</v>
      </c>
      <c r="B229" s="32">
        <v>368</v>
      </c>
      <c r="C229" s="13">
        <v>163</v>
      </c>
      <c r="D229" s="13">
        <v>150</v>
      </c>
      <c r="E229" s="13">
        <v>90</v>
      </c>
      <c r="F229" s="13">
        <v>116</v>
      </c>
      <c r="G229" s="13">
        <v>146</v>
      </c>
      <c r="H229" s="13">
        <v>162</v>
      </c>
      <c r="I229" s="13">
        <v>60</v>
      </c>
    </row>
    <row r="230" spans="1:9" ht="15" customHeight="1" x14ac:dyDescent="0.2">
      <c r="A230" s="41" t="s">
        <v>450</v>
      </c>
      <c r="B230" s="32">
        <v>28</v>
      </c>
      <c r="C230" s="13">
        <v>16</v>
      </c>
      <c r="D230" s="13">
        <v>13</v>
      </c>
      <c r="E230" s="13">
        <v>4</v>
      </c>
      <c r="F230" s="13">
        <v>15</v>
      </c>
      <c r="G230" s="13">
        <v>6</v>
      </c>
      <c r="H230" s="13">
        <v>13</v>
      </c>
      <c r="I230" s="13">
        <v>9</v>
      </c>
    </row>
    <row r="231" spans="1:9" ht="15" customHeight="1" x14ac:dyDescent="0.2">
      <c r="A231" s="41" t="s">
        <v>451</v>
      </c>
      <c r="B231" s="32">
        <v>129</v>
      </c>
      <c r="C231" s="13">
        <v>63</v>
      </c>
      <c r="D231" s="13">
        <v>50</v>
      </c>
      <c r="E231" s="13">
        <v>26</v>
      </c>
      <c r="F231" s="13">
        <v>45</v>
      </c>
      <c r="G231" s="13">
        <v>40</v>
      </c>
      <c r="H231" s="13">
        <v>65</v>
      </c>
      <c r="I231" s="13">
        <v>24</v>
      </c>
    </row>
    <row r="232" spans="1:9" ht="15" customHeight="1" x14ac:dyDescent="0.2">
      <c r="A232" s="41" t="s">
        <v>452</v>
      </c>
      <c r="B232" s="32">
        <v>220</v>
      </c>
      <c r="C232" s="13">
        <v>101</v>
      </c>
      <c r="D232" s="13">
        <v>73</v>
      </c>
      <c r="E232" s="13">
        <v>42</v>
      </c>
      <c r="F232" s="13">
        <v>81</v>
      </c>
      <c r="G232" s="13">
        <v>69</v>
      </c>
      <c r="H232" s="13">
        <v>112</v>
      </c>
      <c r="I232" s="13">
        <v>39</v>
      </c>
    </row>
    <row r="233" spans="1:9" ht="15" customHeight="1" x14ac:dyDescent="0.2">
      <c r="A233" s="41" t="s">
        <v>291</v>
      </c>
      <c r="B233" s="32">
        <v>489</v>
      </c>
      <c r="C233" s="13">
        <v>221</v>
      </c>
      <c r="D233" s="13">
        <v>248</v>
      </c>
      <c r="E233" s="13">
        <v>74</v>
      </c>
      <c r="F233" s="13">
        <v>204</v>
      </c>
      <c r="G233" s="13">
        <v>161</v>
      </c>
      <c r="H233" s="13">
        <v>254</v>
      </c>
      <c r="I233" s="13">
        <v>74</v>
      </c>
    </row>
    <row r="234" spans="1:9" ht="15" customHeight="1" x14ac:dyDescent="0.2">
      <c r="A234" s="41" t="s">
        <v>453</v>
      </c>
      <c r="B234" s="32">
        <v>118</v>
      </c>
      <c r="C234" s="13">
        <v>61</v>
      </c>
      <c r="D234" s="13">
        <v>50</v>
      </c>
      <c r="E234" s="13">
        <v>27</v>
      </c>
      <c r="F234" s="13">
        <v>42</v>
      </c>
      <c r="G234" s="13">
        <v>30</v>
      </c>
      <c r="H234" s="13">
        <v>62</v>
      </c>
      <c r="I234" s="13">
        <v>26</v>
      </c>
    </row>
    <row r="235" spans="1:9" ht="15" customHeight="1" x14ac:dyDescent="0.2">
      <c r="A235" s="41" t="s">
        <v>24</v>
      </c>
      <c r="B235" s="32">
        <v>6566</v>
      </c>
      <c r="C235" s="13">
        <v>3060</v>
      </c>
      <c r="D235" s="13">
        <v>3088</v>
      </c>
      <c r="E235" s="13">
        <v>983</v>
      </c>
      <c r="F235" s="13">
        <v>2369</v>
      </c>
      <c r="G235" s="13">
        <v>2174</v>
      </c>
      <c r="H235" s="13">
        <v>2885</v>
      </c>
      <c r="I235" s="13">
        <v>1507</v>
      </c>
    </row>
    <row r="236" spans="1:9" ht="15" customHeight="1" x14ac:dyDescent="0.2">
      <c r="A236" s="41" t="s">
        <v>454</v>
      </c>
      <c r="B236" s="32">
        <v>60</v>
      </c>
      <c r="C236" s="13">
        <v>21</v>
      </c>
      <c r="D236" s="13">
        <v>21</v>
      </c>
      <c r="E236" s="13">
        <v>3</v>
      </c>
      <c r="F236" s="13">
        <v>29</v>
      </c>
      <c r="G236" s="13">
        <v>12</v>
      </c>
      <c r="H236" s="13">
        <v>32</v>
      </c>
      <c r="I236" s="13">
        <v>16</v>
      </c>
    </row>
    <row r="237" spans="1:9" ht="15" customHeight="1" x14ac:dyDescent="0.2">
      <c r="A237" s="41" t="s">
        <v>293</v>
      </c>
      <c r="B237" s="32">
        <v>179</v>
      </c>
      <c r="C237" s="13">
        <v>95</v>
      </c>
      <c r="D237" s="13">
        <v>56</v>
      </c>
      <c r="E237" s="13">
        <v>42</v>
      </c>
      <c r="F237" s="13">
        <v>68</v>
      </c>
      <c r="G237" s="13">
        <v>44</v>
      </c>
      <c r="H237" s="13">
        <v>104</v>
      </c>
      <c r="I237" s="13">
        <v>31</v>
      </c>
    </row>
    <row r="238" spans="1:9" ht="15" customHeight="1" x14ac:dyDescent="0.2">
      <c r="A238" s="41" t="s">
        <v>455</v>
      </c>
      <c r="B238" s="32">
        <v>95</v>
      </c>
      <c r="C238" s="13">
        <v>41</v>
      </c>
      <c r="D238" s="13">
        <v>48</v>
      </c>
      <c r="E238" s="13">
        <v>18</v>
      </c>
      <c r="F238" s="13">
        <v>35</v>
      </c>
      <c r="G238" s="13">
        <v>29</v>
      </c>
      <c r="H238" s="13">
        <v>51</v>
      </c>
      <c r="I238" s="13">
        <v>15</v>
      </c>
    </row>
    <row r="239" spans="1:9" ht="15" customHeight="1" x14ac:dyDescent="0.2">
      <c r="A239" s="41" t="s">
        <v>456</v>
      </c>
      <c r="B239" s="32">
        <v>256</v>
      </c>
      <c r="C239" s="13">
        <v>128</v>
      </c>
      <c r="D239" s="13">
        <v>107</v>
      </c>
      <c r="E239" s="13">
        <v>36</v>
      </c>
      <c r="F239" s="13">
        <v>109</v>
      </c>
      <c r="G239" s="13">
        <v>73</v>
      </c>
      <c r="H239" s="13">
        <v>124</v>
      </c>
      <c r="I239" s="13">
        <v>59</v>
      </c>
    </row>
    <row r="240" spans="1:9" ht="15" customHeight="1" x14ac:dyDescent="0.2">
      <c r="A240" s="41" t="s">
        <v>457</v>
      </c>
      <c r="B240" s="32">
        <v>128</v>
      </c>
      <c r="C240" s="13">
        <v>66</v>
      </c>
      <c r="D240" s="13">
        <v>58</v>
      </c>
      <c r="E240" s="13">
        <v>23</v>
      </c>
      <c r="F240" s="13">
        <v>52</v>
      </c>
      <c r="G240" s="13">
        <v>35</v>
      </c>
      <c r="H240" s="13">
        <v>66</v>
      </c>
      <c r="I240" s="13">
        <v>27</v>
      </c>
    </row>
    <row r="241" spans="1:9" ht="15" customHeight="1" x14ac:dyDescent="0.2">
      <c r="A241" s="41" t="s">
        <v>458</v>
      </c>
      <c r="B241" s="32">
        <v>70</v>
      </c>
      <c r="C241" s="13">
        <v>31</v>
      </c>
      <c r="D241" s="13">
        <v>36</v>
      </c>
      <c r="E241" s="13">
        <v>10</v>
      </c>
      <c r="F241" s="13">
        <v>31</v>
      </c>
      <c r="G241" s="13">
        <v>13</v>
      </c>
      <c r="H241" s="13">
        <v>46</v>
      </c>
      <c r="I241" s="13">
        <v>11</v>
      </c>
    </row>
    <row r="242" spans="1:9" ht="15" customHeight="1" x14ac:dyDescent="0.2">
      <c r="A242" s="41" t="s">
        <v>459</v>
      </c>
      <c r="B242" s="32">
        <v>162</v>
      </c>
      <c r="C242" s="13">
        <v>80</v>
      </c>
      <c r="D242" s="13">
        <v>70</v>
      </c>
      <c r="E242" s="13">
        <v>30</v>
      </c>
      <c r="F242" s="13">
        <v>46</v>
      </c>
      <c r="G242" s="13">
        <v>56</v>
      </c>
      <c r="H242" s="13">
        <v>74</v>
      </c>
      <c r="I242" s="13">
        <v>32</v>
      </c>
    </row>
    <row r="243" spans="1:9" ht="15" customHeight="1" x14ac:dyDescent="0.2">
      <c r="A243" s="41" t="s">
        <v>460</v>
      </c>
      <c r="B243" s="32">
        <v>75</v>
      </c>
      <c r="C243" s="13">
        <v>38</v>
      </c>
      <c r="D243" s="13">
        <v>26</v>
      </c>
      <c r="E243" s="13">
        <v>15</v>
      </c>
      <c r="F243" s="13">
        <v>27</v>
      </c>
      <c r="G243" s="13">
        <v>25</v>
      </c>
      <c r="H243" s="13">
        <v>40</v>
      </c>
      <c r="I243" s="13">
        <v>10</v>
      </c>
    </row>
    <row r="244" spans="1:9" ht="15" customHeight="1" x14ac:dyDescent="0.2">
      <c r="A244" s="41" t="s">
        <v>461</v>
      </c>
      <c r="B244" s="32">
        <v>69</v>
      </c>
      <c r="C244" s="13">
        <v>23</v>
      </c>
      <c r="D244" s="13">
        <v>30</v>
      </c>
      <c r="E244" s="13">
        <v>11</v>
      </c>
      <c r="F244" s="13">
        <v>24</v>
      </c>
      <c r="G244" s="13">
        <v>22</v>
      </c>
      <c r="H244" s="13">
        <v>23</v>
      </c>
      <c r="I244" s="13">
        <v>24</v>
      </c>
    </row>
    <row r="245" spans="1:9" ht="15" customHeight="1" x14ac:dyDescent="0.2">
      <c r="A245" s="41" t="s">
        <v>462</v>
      </c>
      <c r="B245" s="32">
        <v>63</v>
      </c>
      <c r="C245" s="13">
        <v>31</v>
      </c>
      <c r="D245" s="13">
        <v>24</v>
      </c>
      <c r="E245" s="13">
        <v>13</v>
      </c>
      <c r="F245" s="13">
        <v>21</v>
      </c>
      <c r="G245" s="13">
        <v>19</v>
      </c>
      <c r="H245" s="13">
        <v>34</v>
      </c>
      <c r="I245" s="13">
        <v>10</v>
      </c>
    </row>
    <row r="246" spans="1:9" ht="15" customHeight="1" x14ac:dyDescent="0.2">
      <c r="A246" s="41" t="s">
        <v>463</v>
      </c>
      <c r="B246" s="32">
        <v>70</v>
      </c>
      <c r="C246" s="13">
        <v>35</v>
      </c>
      <c r="D246" s="13">
        <v>28</v>
      </c>
      <c r="E246" s="13">
        <v>12</v>
      </c>
      <c r="F246" s="13">
        <v>22</v>
      </c>
      <c r="G246" s="13">
        <v>17</v>
      </c>
      <c r="H246" s="13">
        <v>36</v>
      </c>
      <c r="I246" s="13">
        <v>17</v>
      </c>
    </row>
    <row r="247" spans="1:9" ht="15" customHeight="1" x14ac:dyDescent="0.2">
      <c r="A247" s="41" t="s">
        <v>295</v>
      </c>
      <c r="B247" s="32">
        <v>264</v>
      </c>
      <c r="C247" s="13">
        <v>118</v>
      </c>
      <c r="D247" s="13">
        <v>95</v>
      </c>
      <c r="E247" s="13">
        <v>49</v>
      </c>
      <c r="F247" s="13">
        <v>97</v>
      </c>
      <c r="G247" s="13">
        <v>70</v>
      </c>
      <c r="H247" s="13">
        <v>143</v>
      </c>
      <c r="I247" s="13">
        <v>51</v>
      </c>
    </row>
    <row r="248" spans="1:9" ht="15" customHeight="1" x14ac:dyDescent="0.2">
      <c r="A248" s="41"/>
      <c r="B248" s="206"/>
      <c r="C248" s="128"/>
      <c r="D248" s="128"/>
      <c r="E248" s="207"/>
      <c r="F248" s="128"/>
      <c r="G248" s="128"/>
      <c r="H248" s="128"/>
      <c r="I248" s="128"/>
    </row>
    <row r="249" spans="1:9" ht="15" customHeight="1" x14ac:dyDescent="0.2">
      <c r="A249" s="153" t="s">
        <v>63</v>
      </c>
      <c r="B249" s="208">
        <v>1077</v>
      </c>
      <c r="C249" s="209">
        <v>574</v>
      </c>
      <c r="D249" s="209">
        <v>227</v>
      </c>
      <c r="E249" s="209">
        <v>207</v>
      </c>
      <c r="F249" s="209">
        <v>255</v>
      </c>
      <c r="G249" s="209">
        <v>823</v>
      </c>
      <c r="H249" s="209">
        <v>65</v>
      </c>
      <c r="I249" s="209">
        <v>189</v>
      </c>
    </row>
    <row r="250" spans="1:9" ht="15" customHeight="1" x14ac:dyDescent="0.2">
      <c r="A250" s="41"/>
    </row>
    <row r="251" spans="1:9" ht="15" customHeight="1" x14ac:dyDescent="0.2">
      <c r="A251" s="41"/>
    </row>
  </sheetData>
  <mergeCells count="1">
    <mergeCell ref="B3:I3"/>
  </mergeCells>
  <hyperlinks>
    <hyperlink ref="K3" location="Kazalo!A1" display="nazaj na kazalo" xr:uid="{00000000-0004-0000-3200-000000000000}"/>
  </hyperlinks>
  <pageMargins left="0.43307086614173229" right="0.43307086614173229" top="0.70866141732283472" bottom="0.70866141732283472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showGridLines="0" tabSelected="1" workbookViewId="0"/>
  </sheetViews>
  <sheetFormatPr defaultColWidth="9.140625" defaultRowHeight="15" customHeight="1" x14ac:dyDescent="0.2"/>
  <cols>
    <col min="1" max="1" width="17.7109375" style="6" customWidth="1"/>
    <col min="2" max="4" width="8.28515625" style="6" customWidth="1"/>
    <col min="5" max="5" width="10" style="6" bestFit="1" customWidth="1"/>
    <col min="6" max="8" width="7.7109375" style="6" customWidth="1"/>
    <col min="9" max="10" width="8.28515625" style="6" customWidth="1"/>
    <col min="11" max="16384" width="9.140625" style="6"/>
  </cols>
  <sheetData>
    <row r="1" spans="1:10" ht="15" customHeight="1" x14ac:dyDescent="0.2">
      <c r="A1" s="9" t="s">
        <v>518</v>
      </c>
      <c r="B1" s="1"/>
      <c r="C1" s="1"/>
      <c r="D1" s="1"/>
      <c r="E1" s="1"/>
      <c r="F1" s="1"/>
      <c r="G1" s="1"/>
      <c r="H1" s="1"/>
      <c r="I1" s="1"/>
      <c r="J1" s="1"/>
    </row>
    <row r="2" spans="1:10" ht="15" customHeight="1" x14ac:dyDescent="0.2">
      <c r="A2" s="1"/>
      <c r="B2" s="1"/>
      <c r="C2" s="1"/>
      <c r="D2" s="1"/>
      <c r="E2" s="1"/>
      <c r="F2" s="1"/>
      <c r="G2" s="1"/>
      <c r="H2"/>
      <c r="I2" s="1"/>
      <c r="J2" s="1"/>
    </row>
    <row r="3" spans="1:10" ht="28.5" customHeight="1" x14ac:dyDescent="0.2">
      <c r="A3" s="162" t="s">
        <v>62</v>
      </c>
      <c r="B3" s="254" t="s">
        <v>537</v>
      </c>
      <c r="C3" s="255" t="s">
        <v>544</v>
      </c>
      <c r="D3" s="255" t="s">
        <v>558</v>
      </c>
      <c r="E3" s="242" t="s">
        <v>593</v>
      </c>
      <c r="F3" s="255" t="s">
        <v>576</v>
      </c>
      <c r="G3" s="255" t="s">
        <v>581</v>
      </c>
      <c r="H3" s="255" t="s">
        <v>584</v>
      </c>
      <c r="I3" s="2"/>
      <c r="J3" s="2"/>
    </row>
    <row r="4" spans="1:10" ht="15" customHeight="1" x14ac:dyDescent="0.2">
      <c r="A4" s="20" t="s">
        <v>20</v>
      </c>
      <c r="B4" s="71">
        <v>5.7900250988678774</v>
      </c>
      <c r="C4" s="72">
        <v>4.9579277451933148</v>
      </c>
      <c r="D4" s="72">
        <v>4.6447247052707414</v>
      </c>
      <c r="E4" s="100">
        <v>4.7801818796460127</v>
      </c>
      <c r="F4" s="73">
        <v>4.8924736086325131</v>
      </c>
      <c r="G4" s="73">
        <v>4.6472193814721381</v>
      </c>
      <c r="H4" s="76">
        <v>4.4981091817000838</v>
      </c>
      <c r="I4" s="2"/>
      <c r="J4" s="2"/>
    </row>
    <row r="5" spans="1:10" ht="12.75" customHeight="1" x14ac:dyDescent="0.2">
      <c r="A5" s="11"/>
      <c r="B5" s="74"/>
      <c r="C5" s="75"/>
      <c r="D5" s="75"/>
      <c r="E5" s="101"/>
      <c r="F5" s="76"/>
      <c r="G5" s="76"/>
      <c r="H5" s="76"/>
      <c r="I5" s="2"/>
      <c r="J5" s="2"/>
    </row>
    <row r="6" spans="1:10" ht="15" customHeight="1" x14ac:dyDescent="0.2">
      <c r="A6" s="18" t="s">
        <v>21</v>
      </c>
      <c r="B6" s="77">
        <v>6.5709808602880084</v>
      </c>
      <c r="C6" s="78">
        <v>5.7621993915700562</v>
      </c>
      <c r="D6" s="78">
        <v>5.2794663745326709</v>
      </c>
      <c r="E6" s="102">
        <v>5.4274132162645383</v>
      </c>
      <c r="F6" s="78">
        <v>5.5152526938837463</v>
      </c>
      <c r="G6" s="78">
        <v>5.2567237163814182</v>
      </c>
      <c r="H6" s="78">
        <v>5.1803146021951347</v>
      </c>
      <c r="I6" s="3"/>
      <c r="J6" s="3"/>
    </row>
    <row r="7" spans="1:10" ht="15" customHeight="1" x14ac:dyDescent="0.2">
      <c r="A7" s="18" t="s">
        <v>22</v>
      </c>
      <c r="B7" s="77">
        <v>5.32353023437937</v>
      </c>
      <c r="C7" s="78">
        <v>4.5451758267821303</v>
      </c>
      <c r="D7" s="78">
        <v>4.2595033944997285</v>
      </c>
      <c r="E7" s="102">
        <v>4.4988687196670059</v>
      </c>
      <c r="F7" s="78">
        <v>4.6646143651900225</v>
      </c>
      <c r="G7" s="78">
        <v>4.3663060278207109</v>
      </c>
      <c r="H7" s="78">
        <v>4.1581336137709641</v>
      </c>
      <c r="I7" s="3"/>
      <c r="J7" s="3"/>
    </row>
    <row r="8" spans="1:10" ht="15" customHeight="1" x14ac:dyDescent="0.2">
      <c r="A8" s="18" t="s">
        <v>23</v>
      </c>
      <c r="B8" s="77">
        <v>3.5722468370424032</v>
      </c>
      <c r="C8" s="78">
        <v>3.0192086418814505</v>
      </c>
      <c r="D8" s="78">
        <v>2.9693440821313746</v>
      </c>
      <c r="E8" s="102">
        <v>3.1849278969140546</v>
      </c>
      <c r="F8" s="78">
        <v>3.2703936813525853</v>
      </c>
      <c r="G8" s="78">
        <v>3.0881007923213679</v>
      </c>
      <c r="H8" s="78">
        <v>2.928113176509294</v>
      </c>
      <c r="I8" s="3"/>
      <c r="J8" s="3"/>
    </row>
    <row r="9" spans="1:10" ht="15" customHeight="1" x14ac:dyDescent="0.2">
      <c r="A9" s="18" t="s">
        <v>24</v>
      </c>
      <c r="B9" s="77">
        <v>5.4635676146596657</v>
      </c>
      <c r="C9" s="78">
        <v>4.5203018491226992</v>
      </c>
      <c r="D9" s="78">
        <v>4.2110216450290796</v>
      </c>
      <c r="E9" s="102">
        <v>4.1883590036716054</v>
      </c>
      <c r="F9" s="78">
        <v>4.2287096098293198</v>
      </c>
      <c r="G9" s="78">
        <v>4.1394432701018475</v>
      </c>
      <c r="H9" s="78">
        <v>4.0708717027447703</v>
      </c>
      <c r="I9" s="4"/>
      <c r="J9" s="4"/>
    </row>
    <row r="10" spans="1:10" ht="15" customHeight="1" x14ac:dyDescent="0.2">
      <c r="A10" s="18" t="s">
        <v>25</v>
      </c>
      <c r="B10" s="77">
        <v>7.2323707196683111</v>
      </c>
      <c r="C10" s="78">
        <v>6.0414879761110578</v>
      </c>
      <c r="D10" s="78">
        <v>5.6562719834345696</v>
      </c>
      <c r="E10" s="102">
        <v>6.0521639787148871</v>
      </c>
      <c r="F10" s="78">
        <v>6.2192314171798664</v>
      </c>
      <c r="G10" s="78">
        <v>5.8663795121494449</v>
      </c>
      <c r="H10" s="78">
        <v>5.6864710897898378</v>
      </c>
      <c r="I10" s="4"/>
      <c r="J10" s="4"/>
    </row>
    <row r="11" spans="1:10" ht="15" customHeight="1" x14ac:dyDescent="0.2">
      <c r="A11" s="18" t="s">
        <v>26</v>
      </c>
      <c r="B11" s="77">
        <v>7.8261640169440456</v>
      </c>
      <c r="C11" s="78">
        <v>6.8772299047274874</v>
      </c>
      <c r="D11" s="78">
        <v>6.5460307018707242</v>
      </c>
      <c r="E11" s="102">
        <v>6.7193082213091007</v>
      </c>
      <c r="F11" s="78">
        <v>6.979483445410545</v>
      </c>
      <c r="G11" s="78">
        <v>6.3717270733909457</v>
      </c>
      <c r="H11" s="78">
        <v>6.0118470651588582</v>
      </c>
      <c r="I11" s="5"/>
      <c r="J11" s="5"/>
    </row>
    <row r="12" spans="1:10" ht="15" customHeight="1" x14ac:dyDescent="0.2">
      <c r="A12" s="18" t="s">
        <v>27</v>
      </c>
      <c r="B12" s="77">
        <v>3.9179226100858342</v>
      </c>
      <c r="C12" s="78">
        <v>3.2961238675099023</v>
      </c>
      <c r="D12" s="78">
        <v>3.0307422559906487</v>
      </c>
      <c r="E12" s="102">
        <v>3.052681779763057</v>
      </c>
      <c r="F12" s="78">
        <v>3.1165004533091567</v>
      </c>
      <c r="G12" s="78">
        <v>3.0178196866909803</v>
      </c>
      <c r="H12" s="78">
        <v>2.8518581431780006</v>
      </c>
      <c r="I12" s="5"/>
      <c r="J12" s="5"/>
    </row>
    <row r="13" spans="1:10" ht="15" customHeight="1" x14ac:dyDescent="0.2">
      <c r="A13" s="18" t="s">
        <v>28</v>
      </c>
      <c r="B13" s="77">
        <v>5.7115074784783335</v>
      </c>
      <c r="C13" s="78">
        <v>5.1369067337397487</v>
      </c>
      <c r="D13" s="78">
        <v>4.8449361387900094</v>
      </c>
      <c r="E13" s="102">
        <v>4.9166670399218848</v>
      </c>
      <c r="F13" s="78">
        <v>5.008867630461654</v>
      </c>
      <c r="G13" s="78">
        <v>4.8084160722606546</v>
      </c>
      <c r="H13" s="78">
        <v>4.6908888849056263</v>
      </c>
      <c r="I13" s="5"/>
      <c r="J13" s="5"/>
    </row>
    <row r="14" spans="1:10" ht="15" customHeight="1" x14ac:dyDescent="0.2">
      <c r="A14" s="18" t="s">
        <v>29</v>
      </c>
      <c r="B14" s="77">
        <v>5.7272035796084699</v>
      </c>
      <c r="C14" s="78">
        <v>4.6242481155300625</v>
      </c>
      <c r="D14" s="78">
        <v>4.4747885898592363</v>
      </c>
      <c r="E14" s="102">
        <v>4.8364687077339239</v>
      </c>
      <c r="F14" s="78">
        <v>5.008839127872716</v>
      </c>
      <c r="G14" s="78">
        <v>4.6625495165219109</v>
      </c>
      <c r="H14" s="78">
        <v>4.4670150872695</v>
      </c>
      <c r="I14" s="5"/>
      <c r="J14" s="5"/>
    </row>
    <row r="15" spans="1:10" ht="15" customHeight="1" x14ac:dyDescent="0.2">
      <c r="A15" s="18" t="s">
        <v>30</v>
      </c>
      <c r="B15" s="77">
        <v>7.2945077144140544</v>
      </c>
      <c r="C15" s="78">
        <v>6.4170515167913251</v>
      </c>
      <c r="D15" s="78">
        <v>5.7782575234142373</v>
      </c>
      <c r="E15" s="102">
        <v>5.5585360038149743</v>
      </c>
      <c r="F15" s="78">
        <v>5.6881226510767764</v>
      </c>
      <c r="G15" s="78">
        <v>5.4033916490328728</v>
      </c>
      <c r="H15" s="78">
        <v>5.1337887420576918</v>
      </c>
      <c r="I15" s="5"/>
      <c r="J15" s="5"/>
    </row>
    <row r="16" spans="1:10" ht="15" customHeight="1" x14ac:dyDescent="0.2">
      <c r="A16" s="18" t="s">
        <v>31</v>
      </c>
      <c r="B16" s="77">
        <v>6.4980477721635275</v>
      </c>
      <c r="C16" s="78">
        <v>5.3521890518865227</v>
      </c>
      <c r="D16" s="78">
        <v>4.9664671274935248</v>
      </c>
      <c r="E16" s="102">
        <v>4.7314522749859567</v>
      </c>
      <c r="F16" s="78">
        <v>4.7714473275057872</v>
      </c>
      <c r="G16" s="78">
        <v>4.6532531286731658</v>
      </c>
      <c r="H16" s="78">
        <v>4.4942652205551132</v>
      </c>
      <c r="I16" s="5"/>
      <c r="J16" s="5"/>
    </row>
    <row r="17" spans="1:10" ht="15" customHeight="1" x14ac:dyDescent="0.2">
      <c r="A17" s="24" t="s">
        <v>32</v>
      </c>
      <c r="B17" s="79">
        <v>5.7980024208090768</v>
      </c>
      <c r="C17" s="80">
        <v>5.2103462629459232</v>
      </c>
      <c r="D17" s="80">
        <v>4.6404749949926885</v>
      </c>
      <c r="E17" s="103">
        <v>4.6537515783877188</v>
      </c>
      <c r="F17" s="80">
        <v>4.8376661081341146</v>
      </c>
      <c r="G17" s="80">
        <v>4.4244107716105852</v>
      </c>
      <c r="H17" s="80">
        <v>4.2497875106244694</v>
      </c>
      <c r="I17" s="5"/>
      <c r="J17" s="5"/>
    </row>
    <row r="18" spans="1:10" ht="3.75" customHeight="1" x14ac:dyDescent="0.2">
      <c r="A18" s="10"/>
      <c r="B18" s="10"/>
      <c r="C18" s="10"/>
      <c r="D18" s="10"/>
      <c r="E18" s="10"/>
      <c r="F18" s="10"/>
      <c r="G18" s="10"/>
      <c r="H18" s="10"/>
    </row>
    <row r="19" spans="1:10" ht="8.25" customHeight="1" x14ac:dyDescent="0.2">
      <c r="A19" s="10"/>
      <c r="B19" s="10"/>
      <c r="C19" s="10"/>
      <c r="D19" s="10"/>
      <c r="E19" s="10"/>
      <c r="F19" s="10"/>
      <c r="G19" s="10"/>
      <c r="H19" s="10"/>
    </row>
    <row r="20" spans="1:10" ht="15" customHeight="1" x14ac:dyDescent="0.2">
      <c r="A20" s="258" t="s">
        <v>519</v>
      </c>
    </row>
    <row r="21" spans="1:10" ht="15" customHeight="1" x14ac:dyDescent="0.2">
      <c r="A21" s="259" t="s">
        <v>520</v>
      </c>
    </row>
    <row r="22" spans="1:10" ht="15" customHeight="1" x14ac:dyDescent="0.2">
      <c r="A22" s="259"/>
    </row>
    <row r="23" spans="1:10" ht="15" customHeight="1" x14ac:dyDescent="0.2">
      <c r="A23" s="65" t="s">
        <v>146</v>
      </c>
    </row>
  </sheetData>
  <hyperlinks>
    <hyperlink ref="A23" location="Kazalo!A1" display="nazaj na kazalo" xr:uid="{00000000-0004-0000-03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4"/>
  <sheetViews>
    <sheetView showGridLines="0" tabSelected="1" workbookViewId="0"/>
  </sheetViews>
  <sheetFormatPr defaultColWidth="9.140625" defaultRowHeight="15" customHeight="1" x14ac:dyDescent="0.2"/>
  <cols>
    <col min="1" max="1" width="14" style="6" customWidth="1"/>
    <col min="2" max="4" width="7.5703125" style="6" customWidth="1"/>
    <col min="5" max="7" width="9.28515625" style="6" customWidth="1"/>
    <col min="8" max="10" width="9.85546875" style="6" customWidth="1"/>
    <col min="11" max="12" width="8.28515625" style="6" customWidth="1"/>
    <col min="13" max="13" width="9.140625" style="6"/>
    <col min="14" max="14" width="25.85546875" style="6" customWidth="1"/>
    <col min="15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475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5" customHeight="1" x14ac:dyDescent="0.2">
      <c r="A3" s="46"/>
      <c r="B3" s="280"/>
      <c r="C3" s="281"/>
      <c r="D3" s="35"/>
      <c r="E3" s="28"/>
      <c r="F3" s="28"/>
      <c r="G3" s="28"/>
      <c r="H3" s="366" t="s">
        <v>61</v>
      </c>
      <c r="I3" s="367"/>
      <c r="J3" s="367"/>
      <c r="K3" s="2"/>
      <c r="L3" s="2"/>
    </row>
    <row r="4" spans="1:16" ht="15" customHeight="1" x14ac:dyDescent="0.2">
      <c r="A4" s="235" t="s">
        <v>65</v>
      </c>
      <c r="B4" s="362"/>
      <c r="C4" s="363"/>
      <c r="D4" s="36"/>
      <c r="E4" s="272"/>
      <c r="F4" s="272"/>
      <c r="G4" s="272"/>
      <c r="H4" s="144" t="s">
        <v>646</v>
      </c>
      <c r="I4" s="140" t="s">
        <v>646</v>
      </c>
      <c r="J4" s="140" t="s">
        <v>602</v>
      </c>
      <c r="K4" s="2"/>
      <c r="L4" s="2"/>
    </row>
    <row r="5" spans="1:16" ht="15" customHeight="1" x14ac:dyDescent="0.2">
      <c r="A5" s="236" t="s">
        <v>59</v>
      </c>
      <c r="B5" s="159" t="s">
        <v>584</v>
      </c>
      <c r="C5" s="160" t="s">
        <v>591</v>
      </c>
      <c r="D5" s="256" t="s">
        <v>646</v>
      </c>
      <c r="E5" s="160" t="s">
        <v>542</v>
      </c>
      <c r="F5" s="160" t="s">
        <v>555</v>
      </c>
      <c r="G5" s="160" t="s">
        <v>602</v>
      </c>
      <c r="H5" s="167" t="s">
        <v>647</v>
      </c>
      <c r="I5" s="168" t="s">
        <v>591</v>
      </c>
      <c r="J5" s="168" t="s">
        <v>601</v>
      </c>
      <c r="K5" s="2"/>
      <c r="L5" s="2"/>
    </row>
    <row r="6" spans="1:16" ht="15" customHeight="1" x14ac:dyDescent="0.2">
      <c r="A6" s="20" t="s">
        <v>20</v>
      </c>
      <c r="B6" s="21">
        <v>11964</v>
      </c>
      <c r="C6" s="22">
        <v>12626</v>
      </c>
      <c r="D6" s="37">
        <v>13895</v>
      </c>
      <c r="E6" s="22">
        <v>163835</v>
      </c>
      <c r="F6" s="22">
        <v>157384</v>
      </c>
      <c r="G6" s="22">
        <v>77244</v>
      </c>
      <c r="H6" s="71">
        <v>107.38021638330757</v>
      </c>
      <c r="I6" s="73">
        <v>110.05068905433232</v>
      </c>
      <c r="J6" s="73">
        <v>96.418808433088259</v>
      </c>
      <c r="K6" s="2"/>
      <c r="L6" s="2"/>
    </row>
    <row r="7" spans="1:16" ht="12.75" customHeight="1" x14ac:dyDescent="0.2">
      <c r="A7" s="11"/>
      <c r="B7" s="15"/>
      <c r="C7" s="16"/>
      <c r="D7" s="38"/>
      <c r="E7" s="16"/>
      <c r="F7" s="16"/>
      <c r="G7" s="16"/>
      <c r="H7" s="74"/>
      <c r="I7" s="76"/>
      <c r="J7" s="76"/>
      <c r="K7" s="2"/>
      <c r="L7" s="2"/>
    </row>
    <row r="8" spans="1:16" ht="15" customHeight="1" x14ac:dyDescent="0.2">
      <c r="A8" s="18" t="s">
        <v>21</v>
      </c>
      <c r="B8" s="12">
        <v>996</v>
      </c>
      <c r="C8" s="13">
        <v>1130</v>
      </c>
      <c r="D8" s="39">
        <v>1023</v>
      </c>
      <c r="E8" s="13">
        <v>13316</v>
      </c>
      <c r="F8" s="13">
        <v>12255</v>
      </c>
      <c r="G8" s="13">
        <v>6424</v>
      </c>
      <c r="H8" s="77">
        <v>99.416909620991262</v>
      </c>
      <c r="I8" s="78">
        <v>90.530973451327441</v>
      </c>
      <c r="J8" s="78">
        <v>104.40435559889485</v>
      </c>
      <c r="K8" s="3"/>
      <c r="L8" s="3"/>
    </row>
    <row r="9" spans="1:16" ht="15" customHeight="1" x14ac:dyDescent="0.2">
      <c r="A9" s="18" t="s">
        <v>22</v>
      </c>
      <c r="B9" s="12">
        <v>977</v>
      </c>
      <c r="C9" s="13">
        <v>1125</v>
      </c>
      <c r="D9" s="39">
        <v>1173</v>
      </c>
      <c r="E9" s="13">
        <v>13296</v>
      </c>
      <c r="F9" s="13">
        <v>12224</v>
      </c>
      <c r="G9" s="13">
        <v>6316</v>
      </c>
      <c r="H9" s="77">
        <v>105.29622980251348</v>
      </c>
      <c r="I9" s="78">
        <v>104.26666666666667</v>
      </c>
      <c r="J9" s="78">
        <v>98.028868539500237</v>
      </c>
      <c r="K9" s="3"/>
      <c r="L9" s="3"/>
      <c r="O9" s="7"/>
      <c r="P9" s="8"/>
    </row>
    <row r="10" spans="1:16" ht="15" customHeight="1" x14ac:dyDescent="0.2">
      <c r="A10" s="18" t="s">
        <v>23</v>
      </c>
      <c r="B10" s="12">
        <v>919</v>
      </c>
      <c r="C10" s="13">
        <v>998</v>
      </c>
      <c r="D10" s="39">
        <v>1080</v>
      </c>
      <c r="E10" s="13">
        <v>13618</v>
      </c>
      <c r="F10" s="13">
        <v>14059</v>
      </c>
      <c r="G10" s="13">
        <v>6065</v>
      </c>
      <c r="H10" s="77">
        <v>91.062394603709947</v>
      </c>
      <c r="I10" s="78">
        <v>108.21643286573146</v>
      </c>
      <c r="J10" s="78">
        <v>82.957187799206679</v>
      </c>
      <c r="K10" s="3"/>
      <c r="L10" s="3"/>
      <c r="O10" s="7"/>
      <c r="P10" s="8"/>
    </row>
    <row r="11" spans="1:16" ht="15" customHeight="1" x14ac:dyDescent="0.2">
      <c r="A11" s="18" t="s">
        <v>24</v>
      </c>
      <c r="B11" s="12">
        <v>4522</v>
      </c>
      <c r="C11" s="13">
        <v>4655</v>
      </c>
      <c r="D11" s="39">
        <v>5028</v>
      </c>
      <c r="E11" s="13">
        <v>61273</v>
      </c>
      <c r="F11" s="13">
        <v>59519</v>
      </c>
      <c r="G11" s="13">
        <v>29032</v>
      </c>
      <c r="H11" s="77">
        <v>105.65244799327589</v>
      </c>
      <c r="I11" s="78">
        <v>108.01288936627283</v>
      </c>
      <c r="J11" s="78">
        <v>96.145184792687772</v>
      </c>
      <c r="K11" s="4"/>
      <c r="L11" s="4"/>
      <c r="O11" s="7"/>
      <c r="P11" s="8"/>
    </row>
    <row r="12" spans="1:16" ht="15" customHeight="1" x14ac:dyDescent="0.2">
      <c r="A12" s="18" t="s">
        <v>25</v>
      </c>
      <c r="B12" s="12">
        <v>1162</v>
      </c>
      <c r="C12" s="13">
        <v>1157</v>
      </c>
      <c r="D12" s="39">
        <v>1492</v>
      </c>
      <c r="E12" s="13">
        <v>18749</v>
      </c>
      <c r="F12" s="13">
        <v>15394</v>
      </c>
      <c r="G12" s="13">
        <v>7362</v>
      </c>
      <c r="H12" s="77">
        <v>124.54090150250417</v>
      </c>
      <c r="I12" s="78">
        <v>128.95419187554018</v>
      </c>
      <c r="J12" s="78">
        <v>94.907825190150831</v>
      </c>
      <c r="K12" s="4"/>
      <c r="L12" s="4"/>
      <c r="O12" s="7"/>
      <c r="P12" s="8"/>
    </row>
    <row r="13" spans="1:16" ht="15" customHeight="1" x14ac:dyDescent="0.2">
      <c r="A13" s="18" t="s">
        <v>26</v>
      </c>
      <c r="B13" s="12">
        <v>450</v>
      </c>
      <c r="C13" s="13">
        <v>378</v>
      </c>
      <c r="D13" s="39">
        <v>556</v>
      </c>
      <c r="E13" s="13">
        <v>6473</v>
      </c>
      <c r="F13" s="13">
        <v>6150</v>
      </c>
      <c r="G13" s="13">
        <v>2772</v>
      </c>
      <c r="H13" s="77">
        <v>108.17120622568093</v>
      </c>
      <c r="I13" s="78">
        <v>147.08994708994709</v>
      </c>
      <c r="J13" s="78">
        <v>89.941596365996105</v>
      </c>
      <c r="K13" s="5"/>
      <c r="L13" s="5"/>
      <c r="O13" s="7"/>
      <c r="P13" s="8"/>
    </row>
    <row r="14" spans="1:16" ht="15" customHeight="1" x14ac:dyDescent="0.2">
      <c r="A14" s="18" t="s">
        <v>27</v>
      </c>
      <c r="B14" s="12">
        <v>584</v>
      </c>
      <c r="C14" s="13">
        <v>561</v>
      </c>
      <c r="D14" s="39">
        <v>727</v>
      </c>
      <c r="E14" s="13">
        <v>7872</v>
      </c>
      <c r="F14" s="13">
        <v>7185</v>
      </c>
      <c r="G14" s="13">
        <v>3638</v>
      </c>
      <c r="H14" s="77">
        <v>126.43478260869566</v>
      </c>
      <c r="I14" s="78">
        <v>129.59001782531195</v>
      </c>
      <c r="J14" s="78">
        <v>100.52500690798563</v>
      </c>
      <c r="K14" s="5"/>
      <c r="L14" s="5"/>
      <c r="O14" s="7"/>
      <c r="P14" s="8"/>
    </row>
    <row r="15" spans="1:16" ht="15" customHeight="1" x14ac:dyDescent="0.2">
      <c r="A15" s="18" t="s">
        <v>28</v>
      </c>
      <c r="B15" s="12">
        <v>672</v>
      </c>
      <c r="C15" s="13">
        <v>753</v>
      </c>
      <c r="D15" s="39">
        <v>904</v>
      </c>
      <c r="E15" s="13">
        <v>6697</v>
      </c>
      <c r="F15" s="13">
        <v>6907</v>
      </c>
      <c r="G15" s="13">
        <v>4607</v>
      </c>
      <c r="H15" s="77">
        <v>141.91522762951334</v>
      </c>
      <c r="I15" s="78">
        <v>120.05312084993361</v>
      </c>
      <c r="J15" s="78">
        <v>131.25356125356126</v>
      </c>
      <c r="K15" s="5"/>
      <c r="L15" s="5"/>
      <c r="O15" s="7"/>
      <c r="P15" s="8"/>
    </row>
    <row r="16" spans="1:16" ht="15" customHeight="1" x14ac:dyDescent="0.2">
      <c r="A16" s="18" t="s">
        <v>29</v>
      </c>
      <c r="B16" s="12">
        <v>461</v>
      </c>
      <c r="C16" s="13">
        <v>441</v>
      </c>
      <c r="D16" s="39">
        <v>423</v>
      </c>
      <c r="E16" s="13">
        <v>6006</v>
      </c>
      <c r="F16" s="13">
        <v>5802</v>
      </c>
      <c r="G16" s="13">
        <v>2659</v>
      </c>
      <c r="H16" s="77">
        <v>106.81818181818181</v>
      </c>
      <c r="I16" s="78">
        <v>95.918367346938766</v>
      </c>
      <c r="J16" s="78">
        <v>92.486956521739131</v>
      </c>
      <c r="K16" s="5"/>
      <c r="L16" s="5"/>
      <c r="O16" s="7"/>
      <c r="P16" s="8"/>
    </row>
    <row r="17" spans="1:16" ht="15" customHeight="1" x14ac:dyDescent="0.2">
      <c r="A17" s="18" t="s">
        <v>30</v>
      </c>
      <c r="B17" s="12">
        <v>431</v>
      </c>
      <c r="C17" s="13">
        <v>534</v>
      </c>
      <c r="D17" s="39">
        <v>529</v>
      </c>
      <c r="E17" s="13">
        <v>5192</v>
      </c>
      <c r="F17" s="13">
        <v>5275</v>
      </c>
      <c r="G17" s="13">
        <v>2989</v>
      </c>
      <c r="H17" s="77">
        <v>137.04663212435233</v>
      </c>
      <c r="I17" s="78">
        <v>99.063670411985015</v>
      </c>
      <c r="J17" s="78">
        <v>108.4542815674891</v>
      </c>
      <c r="K17" s="5"/>
      <c r="L17" s="5"/>
      <c r="O17" s="7"/>
      <c r="P17" s="8"/>
    </row>
    <row r="18" spans="1:16" ht="15" customHeight="1" x14ac:dyDescent="0.2">
      <c r="A18" s="18" t="s">
        <v>31</v>
      </c>
      <c r="B18" s="12">
        <v>203</v>
      </c>
      <c r="C18" s="13">
        <v>242</v>
      </c>
      <c r="D18" s="39">
        <v>284</v>
      </c>
      <c r="E18" s="13">
        <v>3231</v>
      </c>
      <c r="F18" s="13">
        <v>2942</v>
      </c>
      <c r="G18" s="13">
        <v>1461</v>
      </c>
      <c r="H18" s="77">
        <v>94.039735099337747</v>
      </c>
      <c r="I18" s="78">
        <v>117.35537190082646</v>
      </c>
      <c r="J18" s="78">
        <v>93.834296724470136</v>
      </c>
      <c r="K18" s="5"/>
      <c r="L18" s="5"/>
      <c r="O18" s="7"/>
      <c r="P18" s="8"/>
    </row>
    <row r="19" spans="1:16" ht="15" customHeight="1" x14ac:dyDescent="0.2">
      <c r="A19" s="24" t="s">
        <v>32</v>
      </c>
      <c r="B19" s="25">
        <v>587</v>
      </c>
      <c r="C19" s="26">
        <v>652</v>
      </c>
      <c r="D19" s="40">
        <v>676</v>
      </c>
      <c r="E19" s="26">
        <v>8112</v>
      </c>
      <c r="F19" s="26">
        <v>9672</v>
      </c>
      <c r="G19" s="26">
        <v>3919</v>
      </c>
      <c r="H19" s="79">
        <v>80.09478672985783</v>
      </c>
      <c r="I19" s="80">
        <v>103.68098159509202</v>
      </c>
      <c r="J19" s="80">
        <v>80.737536052740012</v>
      </c>
      <c r="K19" s="5"/>
      <c r="L19" s="5"/>
      <c r="O19" s="7"/>
      <c r="P19" s="8"/>
    </row>
    <row r="20" spans="1:16" ht="15" customHeight="1" x14ac:dyDescent="0.2">
      <c r="A20" s="18"/>
      <c r="B20" s="13"/>
      <c r="C20" s="13"/>
      <c r="D20" s="13"/>
      <c r="E20" s="13"/>
      <c r="F20" s="13"/>
      <c r="G20" s="13"/>
      <c r="H20" s="78"/>
      <c r="I20" s="78"/>
      <c r="J20" s="78"/>
      <c r="K20" s="5"/>
      <c r="L20" s="5"/>
      <c r="O20" s="7"/>
      <c r="P20" s="8"/>
    </row>
    <row r="21" spans="1:16" s="63" customFormat="1" ht="15" customHeight="1" x14ac:dyDescent="0.2">
      <c r="A21" s="65" t="s">
        <v>146</v>
      </c>
    </row>
    <row r="22" spans="1:16" s="63" customFormat="1" ht="15" customHeight="1" x14ac:dyDescent="0.2"/>
    <row r="23" spans="1:16" s="63" customFormat="1" ht="15" customHeight="1" x14ac:dyDescent="0.2">
      <c r="A23" s="6"/>
    </row>
    <row r="24" spans="1:16" ht="15" customHeight="1" x14ac:dyDescent="0.2">
      <c r="B24" s="63"/>
    </row>
  </sheetData>
  <mergeCells count="2">
    <mergeCell ref="B4:C4"/>
    <mergeCell ref="H3:J3"/>
  </mergeCells>
  <hyperlinks>
    <hyperlink ref="A21" location="Kazalo!A1" display="nazaj na kazalo" xr:uid="{00000000-0004-0000-04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1"/>
  <sheetViews>
    <sheetView showGridLines="0" tabSelected="1" workbookViewId="0"/>
  </sheetViews>
  <sheetFormatPr defaultColWidth="9.140625" defaultRowHeight="15" customHeight="1" x14ac:dyDescent="0.2"/>
  <cols>
    <col min="1" max="1" width="17.7109375" style="6" customWidth="1"/>
    <col min="2" max="7" width="9.28515625" style="6" customWidth="1"/>
    <col min="8" max="13" width="9.8554687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188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46"/>
      <c r="B3" s="280"/>
      <c r="C3" s="281"/>
      <c r="D3" s="35"/>
      <c r="E3" s="28"/>
      <c r="F3" s="28"/>
      <c r="G3" s="28"/>
      <c r="H3" s="114"/>
      <c r="I3" s="273" t="s">
        <v>61</v>
      </c>
      <c r="J3" s="29"/>
      <c r="K3" s="28"/>
      <c r="L3" s="273" t="s">
        <v>189</v>
      </c>
      <c r="M3" s="28"/>
    </row>
    <row r="4" spans="1:17" ht="15" customHeight="1" x14ac:dyDescent="0.2">
      <c r="A4" s="235" t="s">
        <v>65</v>
      </c>
      <c r="B4" s="368"/>
      <c r="C4" s="369"/>
      <c r="D4" s="139"/>
      <c r="E4" s="274"/>
      <c r="F4" s="274"/>
      <c r="G4" s="274"/>
      <c r="H4" s="144" t="s">
        <v>646</v>
      </c>
      <c r="I4" s="140" t="s">
        <v>646</v>
      </c>
      <c r="J4" s="142" t="s">
        <v>648</v>
      </c>
      <c r="K4" s="138" t="s">
        <v>646</v>
      </c>
      <c r="L4" s="138" t="s">
        <v>646</v>
      </c>
      <c r="M4" s="138" t="s">
        <v>648</v>
      </c>
    </row>
    <row r="5" spans="1:17" ht="15" customHeight="1" x14ac:dyDescent="0.2">
      <c r="A5" s="236" t="s">
        <v>59</v>
      </c>
      <c r="B5" s="159" t="s">
        <v>584</v>
      </c>
      <c r="C5" s="160" t="s">
        <v>591</v>
      </c>
      <c r="D5" s="256" t="s">
        <v>646</v>
      </c>
      <c r="E5" s="160" t="s">
        <v>544</v>
      </c>
      <c r="F5" s="160" t="s">
        <v>558</v>
      </c>
      <c r="G5" s="160" t="s">
        <v>648</v>
      </c>
      <c r="H5" s="167" t="s">
        <v>647</v>
      </c>
      <c r="I5" s="168" t="s">
        <v>591</v>
      </c>
      <c r="J5" s="161" t="s">
        <v>649</v>
      </c>
      <c r="K5" s="160" t="s">
        <v>647</v>
      </c>
      <c r="L5" s="160" t="s">
        <v>591</v>
      </c>
      <c r="M5" s="160" t="s">
        <v>649</v>
      </c>
    </row>
    <row r="6" spans="1:17" ht="15" customHeight="1" x14ac:dyDescent="0.2">
      <c r="A6" s="20" t="s">
        <v>20</v>
      </c>
      <c r="B6" s="21">
        <v>44355</v>
      </c>
      <c r="C6" s="22">
        <v>43196</v>
      </c>
      <c r="D6" s="37">
        <v>42398</v>
      </c>
      <c r="E6" s="22">
        <v>48709</v>
      </c>
      <c r="F6" s="22">
        <v>45982.333333333336</v>
      </c>
      <c r="G6" s="22">
        <v>45704.333333333336</v>
      </c>
      <c r="H6" s="71">
        <v>97.761073577901271</v>
      </c>
      <c r="I6" s="73">
        <v>98.152606722844709</v>
      </c>
      <c r="J6" s="122">
        <v>97.631364395344619</v>
      </c>
      <c r="K6" s="22">
        <v>-971</v>
      </c>
      <c r="L6" s="23">
        <v>-798</v>
      </c>
      <c r="M6" s="23">
        <v>-1108.8333333333285</v>
      </c>
    </row>
    <row r="7" spans="1:17" ht="12.75" customHeight="1" x14ac:dyDescent="0.2">
      <c r="A7" s="11"/>
      <c r="B7" s="15"/>
      <c r="C7" s="16"/>
      <c r="D7" s="38"/>
      <c r="E7" s="16"/>
      <c r="F7" s="16"/>
      <c r="G7" s="16"/>
      <c r="H7" s="74"/>
      <c r="I7" s="76"/>
      <c r="J7" s="116"/>
      <c r="K7" s="16"/>
      <c r="L7" s="17"/>
      <c r="M7" s="17"/>
    </row>
    <row r="8" spans="1:17" ht="15" customHeight="1" x14ac:dyDescent="0.2">
      <c r="A8" s="18" t="s">
        <v>21</v>
      </c>
      <c r="B8" s="12">
        <v>5091</v>
      </c>
      <c r="C8" s="13">
        <v>4989</v>
      </c>
      <c r="D8" s="39">
        <v>4905</v>
      </c>
      <c r="E8" s="13">
        <v>5603.25</v>
      </c>
      <c r="F8" s="13">
        <v>5206.416666666667</v>
      </c>
      <c r="G8" s="13">
        <v>5207.166666666667</v>
      </c>
      <c r="H8" s="77">
        <v>98.771647200966569</v>
      </c>
      <c r="I8" s="78">
        <v>98.31629585087191</v>
      </c>
      <c r="J8" s="102">
        <v>98.73589735486523</v>
      </c>
      <c r="K8" s="13">
        <v>-61</v>
      </c>
      <c r="L8" s="13">
        <v>-84</v>
      </c>
      <c r="M8" s="13">
        <v>-66.66666666666606</v>
      </c>
    </row>
    <row r="9" spans="1:17" ht="15" customHeight="1" x14ac:dyDescent="0.2">
      <c r="A9" s="18" t="s">
        <v>22</v>
      </c>
      <c r="B9" s="12">
        <v>3071</v>
      </c>
      <c r="C9" s="13">
        <v>2958</v>
      </c>
      <c r="D9" s="39">
        <v>2824</v>
      </c>
      <c r="E9" s="13">
        <v>3356.75</v>
      </c>
      <c r="F9" s="13">
        <v>3175.6666666666665</v>
      </c>
      <c r="G9" s="13">
        <v>3202.5</v>
      </c>
      <c r="H9" s="77">
        <v>98.431509236667821</v>
      </c>
      <c r="I9" s="78">
        <v>95.469912102772142</v>
      </c>
      <c r="J9" s="102">
        <v>98.155905190028619</v>
      </c>
      <c r="K9" s="13">
        <v>-45</v>
      </c>
      <c r="L9" s="13">
        <v>-134</v>
      </c>
      <c r="M9" s="13">
        <v>-60.166666666666515</v>
      </c>
      <c r="P9" s="7"/>
      <c r="Q9" s="8"/>
    </row>
    <row r="10" spans="1:17" ht="15" customHeight="1" x14ac:dyDescent="0.2">
      <c r="A10" s="18" t="s">
        <v>23</v>
      </c>
      <c r="B10" s="12">
        <v>2881</v>
      </c>
      <c r="C10" s="13">
        <v>2778</v>
      </c>
      <c r="D10" s="39">
        <v>2678</v>
      </c>
      <c r="E10" s="13">
        <v>2924.1666666666665</v>
      </c>
      <c r="F10" s="13">
        <v>2907</v>
      </c>
      <c r="G10" s="13">
        <v>3005.6666666666665</v>
      </c>
      <c r="H10" s="77">
        <v>100.37481259370315</v>
      </c>
      <c r="I10" s="78">
        <v>96.400287976961835</v>
      </c>
      <c r="J10" s="102">
        <v>102.78711883727559</v>
      </c>
      <c r="K10" s="13">
        <v>10</v>
      </c>
      <c r="L10" s="13">
        <v>-100</v>
      </c>
      <c r="M10" s="13">
        <v>81.5</v>
      </c>
      <c r="P10" s="7"/>
      <c r="Q10" s="8"/>
    </row>
    <row r="11" spans="1:17" ht="15" customHeight="1" x14ac:dyDescent="0.2">
      <c r="A11" s="18" t="s">
        <v>24</v>
      </c>
      <c r="B11" s="12">
        <v>12918</v>
      </c>
      <c r="C11" s="13">
        <v>12737</v>
      </c>
      <c r="D11" s="39">
        <v>12671</v>
      </c>
      <c r="E11" s="13">
        <v>13875.416666666666</v>
      </c>
      <c r="F11" s="13">
        <v>13134.916666666666</v>
      </c>
      <c r="G11" s="13">
        <v>13079.333333333334</v>
      </c>
      <c r="H11" s="77">
        <v>99.826676120696447</v>
      </c>
      <c r="I11" s="78">
        <v>99.481824605480099</v>
      </c>
      <c r="J11" s="102">
        <v>98.412379925258961</v>
      </c>
      <c r="K11" s="13">
        <v>-22</v>
      </c>
      <c r="L11" s="13">
        <v>-66</v>
      </c>
      <c r="M11" s="13">
        <v>-211</v>
      </c>
      <c r="P11" s="7"/>
      <c r="Q11" s="8"/>
    </row>
    <row r="12" spans="1:17" ht="15" customHeight="1" x14ac:dyDescent="0.2">
      <c r="A12" s="18" t="s">
        <v>25</v>
      </c>
      <c r="B12" s="12">
        <v>6327</v>
      </c>
      <c r="C12" s="13">
        <v>6164</v>
      </c>
      <c r="D12" s="39">
        <v>6088</v>
      </c>
      <c r="E12" s="13">
        <v>6557.916666666667</v>
      </c>
      <c r="F12" s="13">
        <v>6271.75</v>
      </c>
      <c r="G12" s="13">
        <v>6541</v>
      </c>
      <c r="H12" s="77">
        <v>103.51980955619793</v>
      </c>
      <c r="I12" s="78">
        <v>98.767034393251137</v>
      </c>
      <c r="J12" s="102">
        <v>102.24040014588651</v>
      </c>
      <c r="K12" s="13">
        <v>207</v>
      </c>
      <c r="L12" s="13">
        <v>-76</v>
      </c>
      <c r="M12" s="13">
        <v>143.33333333333303</v>
      </c>
      <c r="P12" s="7"/>
      <c r="Q12" s="8"/>
    </row>
    <row r="13" spans="1:17" ht="15" customHeight="1" x14ac:dyDescent="0.2">
      <c r="A13" s="18" t="s">
        <v>26</v>
      </c>
      <c r="B13" s="12">
        <v>2776</v>
      </c>
      <c r="C13" s="13">
        <v>2619</v>
      </c>
      <c r="D13" s="39">
        <v>2506</v>
      </c>
      <c r="E13" s="13">
        <v>3209.5</v>
      </c>
      <c r="F13" s="13">
        <v>3082.4166666666665</v>
      </c>
      <c r="G13" s="13">
        <v>2945.3333333333335</v>
      </c>
      <c r="H13" s="77">
        <v>87.929824561403507</v>
      </c>
      <c r="I13" s="78">
        <v>95.685376097747238</v>
      </c>
      <c r="J13" s="102">
        <v>91.125663899345128</v>
      </c>
      <c r="K13" s="13">
        <v>-344</v>
      </c>
      <c r="L13" s="13">
        <v>-113</v>
      </c>
      <c r="M13" s="13">
        <v>-286.83333333333303</v>
      </c>
      <c r="P13" s="7"/>
      <c r="Q13" s="8"/>
    </row>
    <row r="14" spans="1:17" ht="15" customHeight="1" x14ac:dyDescent="0.2">
      <c r="A14" s="18" t="s">
        <v>27</v>
      </c>
      <c r="B14" s="12">
        <v>1462</v>
      </c>
      <c r="C14" s="13">
        <v>1390</v>
      </c>
      <c r="D14" s="39">
        <v>1349</v>
      </c>
      <c r="E14" s="13">
        <v>1749.75</v>
      </c>
      <c r="F14" s="13">
        <v>1579.5</v>
      </c>
      <c r="G14" s="13">
        <v>1502.6666666666667</v>
      </c>
      <c r="H14" s="77">
        <v>90.780619111709285</v>
      </c>
      <c r="I14" s="78">
        <v>97.050359712230218</v>
      </c>
      <c r="J14" s="102">
        <v>95.085425015819453</v>
      </c>
      <c r="K14" s="13">
        <v>-137</v>
      </c>
      <c r="L14" s="13">
        <v>-41</v>
      </c>
      <c r="M14" s="13">
        <v>-77.666666666666515</v>
      </c>
      <c r="P14" s="7"/>
      <c r="Q14" s="8"/>
    </row>
    <row r="15" spans="1:17" ht="15" customHeight="1" x14ac:dyDescent="0.2">
      <c r="A15" s="18" t="s">
        <v>28</v>
      </c>
      <c r="B15" s="12">
        <v>2478</v>
      </c>
      <c r="C15" s="13">
        <v>2432</v>
      </c>
      <c r="D15" s="39">
        <v>2336</v>
      </c>
      <c r="E15" s="13">
        <v>2722</v>
      </c>
      <c r="F15" s="13">
        <v>2589.0833333333335</v>
      </c>
      <c r="G15" s="13">
        <v>2532.6666666666665</v>
      </c>
      <c r="H15" s="77">
        <v>95.620139173147763</v>
      </c>
      <c r="I15" s="78">
        <v>96.05263157894737</v>
      </c>
      <c r="J15" s="102">
        <v>97.117658337061414</v>
      </c>
      <c r="K15" s="13">
        <v>-107</v>
      </c>
      <c r="L15" s="13">
        <v>-96</v>
      </c>
      <c r="M15" s="13">
        <v>-75.16666666666697</v>
      </c>
      <c r="P15" s="7"/>
      <c r="Q15" s="8"/>
    </row>
    <row r="16" spans="1:17" ht="15" customHeight="1" x14ac:dyDescent="0.2">
      <c r="A16" s="18" t="s">
        <v>29</v>
      </c>
      <c r="B16" s="12">
        <v>1776</v>
      </c>
      <c r="C16" s="13">
        <v>1725</v>
      </c>
      <c r="D16" s="39">
        <v>1676</v>
      </c>
      <c r="E16" s="13">
        <v>1794</v>
      </c>
      <c r="F16" s="13">
        <v>1813.0833333333333</v>
      </c>
      <c r="G16" s="13">
        <v>1857.1666666666667</v>
      </c>
      <c r="H16" s="77">
        <v>99.821322215604525</v>
      </c>
      <c r="I16" s="78">
        <v>97.159420289855063</v>
      </c>
      <c r="J16" s="102">
        <v>100.96955418629938</v>
      </c>
      <c r="K16" s="13">
        <v>-3</v>
      </c>
      <c r="L16" s="13">
        <v>-49</v>
      </c>
      <c r="M16" s="13">
        <v>17.833333333333485</v>
      </c>
      <c r="P16" s="7"/>
      <c r="Q16" s="8"/>
    </row>
    <row r="17" spans="1:17" ht="15" customHeight="1" x14ac:dyDescent="0.2">
      <c r="A17" s="18" t="s">
        <v>30</v>
      </c>
      <c r="B17" s="12">
        <v>1825</v>
      </c>
      <c r="C17" s="13">
        <v>1750</v>
      </c>
      <c r="D17" s="39">
        <v>1711</v>
      </c>
      <c r="E17" s="13">
        <v>2246.6666666666665</v>
      </c>
      <c r="F17" s="13">
        <v>2041.25</v>
      </c>
      <c r="G17" s="13">
        <v>1898.3333333333333</v>
      </c>
      <c r="H17" s="77">
        <v>87.788609543355562</v>
      </c>
      <c r="I17" s="78">
        <v>97.771428571428572</v>
      </c>
      <c r="J17" s="102">
        <v>91.449217181854664</v>
      </c>
      <c r="K17" s="13">
        <v>-238</v>
      </c>
      <c r="L17" s="13">
        <v>-39</v>
      </c>
      <c r="M17" s="13">
        <v>-177.50000000000023</v>
      </c>
      <c r="P17" s="7"/>
      <c r="Q17" s="8"/>
    </row>
    <row r="18" spans="1:17" ht="15" customHeight="1" x14ac:dyDescent="0.2">
      <c r="A18" s="18" t="s">
        <v>31</v>
      </c>
      <c r="B18" s="12">
        <v>1244</v>
      </c>
      <c r="C18" s="13">
        <v>1223</v>
      </c>
      <c r="D18" s="39">
        <v>1251</v>
      </c>
      <c r="E18" s="13">
        <v>1503.5</v>
      </c>
      <c r="F18" s="13">
        <v>1387.8333333333333</v>
      </c>
      <c r="G18" s="13">
        <v>1288.8333333333333</v>
      </c>
      <c r="H18" s="77">
        <v>95.715378729915841</v>
      </c>
      <c r="I18" s="78">
        <v>102.28945216680295</v>
      </c>
      <c r="J18" s="102">
        <v>90.170242537313428</v>
      </c>
      <c r="K18" s="13">
        <v>-56</v>
      </c>
      <c r="L18" s="13">
        <v>28</v>
      </c>
      <c r="M18" s="13">
        <v>-140.5</v>
      </c>
      <c r="P18" s="7"/>
      <c r="Q18" s="8"/>
    </row>
    <row r="19" spans="1:17" ht="15" customHeight="1" x14ac:dyDescent="0.2">
      <c r="A19" s="24" t="s">
        <v>32</v>
      </c>
      <c r="B19" s="25">
        <v>2506</v>
      </c>
      <c r="C19" s="26">
        <v>2431</v>
      </c>
      <c r="D19" s="40">
        <v>2403</v>
      </c>
      <c r="E19" s="26">
        <v>3166.0833333333335</v>
      </c>
      <c r="F19" s="26">
        <v>2793.4166666666665</v>
      </c>
      <c r="G19" s="26">
        <v>2643.6666666666665</v>
      </c>
      <c r="H19" s="79">
        <v>93.211792086889062</v>
      </c>
      <c r="I19" s="80">
        <v>98.848210612916503</v>
      </c>
      <c r="J19" s="103">
        <v>91.171399011380615</v>
      </c>
      <c r="K19" s="26">
        <v>-175</v>
      </c>
      <c r="L19" s="26">
        <v>-28</v>
      </c>
      <c r="M19" s="26">
        <v>-256</v>
      </c>
      <c r="P19" s="7"/>
      <c r="Q19" s="8"/>
    </row>
    <row r="20" spans="1:17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7" ht="15" customHeight="1" x14ac:dyDescent="0.2">
      <c r="A21" s="65" t="s">
        <v>146</v>
      </c>
    </row>
  </sheetData>
  <mergeCells count="1">
    <mergeCell ref="B4:C4"/>
  </mergeCells>
  <hyperlinks>
    <hyperlink ref="A21" location="Kazalo!A1" display="nazaj na kazalo" xr:uid="{00000000-0004-0000-06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35"/>
  <sheetViews>
    <sheetView showGridLines="0" tabSelected="1" workbookViewId="0"/>
  </sheetViews>
  <sheetFormatPr defaultColWidth="9.140625" defaultRowHeight="15" customHeight="1" x14ac:dyDescent="0.2"/>
  <cols>
    <col min="1" max="1" width="21.5703125" style="6" customWidth="1"/>
    <col min="2" max="7" width="9.28515625" style="6" customWidth="1"/>
    <col min="8" max="10" width="9.85546875" style="6" customWidth="1"/>
    <col min="11" max="12" width="8.28515625" style="6" customWidth="1"/>
    <col min="13" max="13" width="9" style="6" customWidth="1"/>
    <col min="14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190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6" ht="15" customHeight="1" x14ac:dyDescent="0.2">
      <c r="A3" s="48"/>
      <c r="B3" s="280"/>
      <c r="C3" s="281"/>
      <c r="D3" s="35"/>
      <c r="E3" s="28"/>
      <c r="F3" s="28"/>
      <c r="G3" s="28"/>
      <c r="H3" s="114"/>
      <c r="I3" s="273" t="s">
        <v>61</v>
      </c>
      <c r="J3" s="29"/>
      <c r="K3" s="28"/>
      <c r="L3" s="273" t="s">
        <v>189</v>
      </c>
      <c r="M3" s="28"/>
    </row>
    <row r="4" spans="1:16" ht="15" customHeight="1" x14ac:dyDescent="0.2">
      <c r="A4" s="115" t="s">
        <v>87</v>
      </c>
      <c r="B4" s="368"/>
      <c r="C4" s="369"/>
      <c r="D4" s="139"/>
      <c r="E4" s="274"/>
      <c r="F4" s="274"/>
      <c r="G4" s="274"/>
      <c r="H4" s="144" t="s">
        <v>646</v>
      </c>
      <c r="I4" s="140" t="s">
        <v>646</v>
      </c>
      <c r="J4" s="142" t="s">
        <v>648</v>
      </c>
      <c r="K4" s="138" t="s">
        <v>646</v>
      </c>
      <c r="L4" s="138" t="s">
        <v>646</v>
      </c>
      <c r="M4" s="138" t="s">
        <v>648</v>
      </c>
    </row>
    <row r="5" spans="1:16" ht="15" customHeight="1" x14ac:dyDescent="0.2">
      <c r="A5" s="169" t="s">
        <v>58</v>
      </c>
      <c r="B5" s="159" t="s">
        <v>584</v>
      </c>
      <c r="C5" s="160" t="s">
        <v>591</v>
      </c>
      <c r="D5" s="256" t="s">
        <v>646</v>
      </c>
      <c r="E5" s="160" t="s">
        <v>544</v>
      </c>
      <c r="F5" s="160" t="s">
        <v>558</v>
      </c>
      <c r="G5" s="160" t="s">
        <v>648</v>
      </c>
      <c r="H5" s="167" t="s">
        <v>647</v>
      </c>
      <c r="I5" s="168" t="s">
        <v>591</v>
      </c>
      <c r="J5" s="161" t="s">
        <v>649</v>
      </c>
      <c r="K5" s="160" t="s">
        <v>647</v>
      </c>
      <c r="L5" s="160" t="s">
        <v>591</v>
      </c>
      <c r="M5" s="160" t="s">
        <v>649</v>
      </c>
      <c r="N5" s="82"/>
      <c r="O5" s="82"/>
      <c r="P5" s="82"/>
    </row>
    <row r="6" spans="1:16" ht="15" customHeight="1" x14ac:dyDescent="0.2">
      <c r="A6" s="20" t="s">
        <v>20</v>
      </c>
      <c r="B6" s="21">
        <v>44355</v>
      </c>
      <c r="C6" s="22">
        <v>43196</v>
      </c>
      <c r="D6" s="37">
        <v>42398</v>
      </c>
      <c r="E6" s="22">
        <v>48709</v>
      </c>
      <c r="F6" s="22">
        <v>45982.333333333336</v>
      </c>
      <c r="G6" s="22">
        <v>45704.333333333336</v>
      </c>
      <c r="H6" s="71">
        <v>97.761073577901271</v>
      </c>
      <c r="I6" s="73">
        <v>98.152606722844709</v>
      </c>
      <c r="J6" s="122">
        <v>97.631364395344619</v>
      </c>
      <c r="K6" s="22">
        <v>-971</v>
      </c>
      <c r="L6" s="23">
        <v>-798</v>
      </c>
      <c r="M6" s="23">
        <v>-1108.8333333333285</v>
      </c>
      <c r="N6" s="82"/>
      <c r="O6" s="82"/>
      <c r="P6" s="82"/>
    </row>
    <row r="7" spans="1:16" ht="12.75" customHeight="1" x14ac:dyDescent="0.2">
      <c r="A7" s="11"/>
      <c r="B7" s="15"/>
      <c r="C7" s="16"/>
      <c r="D7" s="38"/>
      <c r="E7" s="16"/>
      <c r="F7" s="16"/>
      <c r="G7" s="16"/>
      <c r="H7" s="74"/>
      <c r="I7" s="76"/>
      <c r="J7" s="116"/>
      <c r="K7" s="16"/>
      <c r="L7" s="17"/>
      <c r="M7" s="17"/>
      <c r="N7" s="82"/>
      <c r="O7" s="82"/>
      <c r="P7" s="82"/>
    </row>
    <row r="8" spans="1:16" ht="15" customHeight="1" x14ac:dyDescent="0.2">
      <c r="A8" s="67" t="s">
        <v>33</v>
      </c>
      <c r="B8" s="68">
        <v>25730</v>
      </c>
      <c r="C8" s="17">
        <v>25022</v>
      </c>
      <c r="D8" s="69">
        <v>24552</v>
      </c>
      <c r="E8" s="17">
        <v>28572.083333333332</v>
      </c>
      <c r="F8" s="17">
        <v>26888.666666666668</v>
      </c>
      <c r="G8" s="17">
        <v>26613.333333333332</v>
      </c>
      <c r="H8" s="123">
        <v>97.016635713438973</v>
      </c>
      <c r="I8" s="76">
        <v>98.121652945408044</v>
      </c>
      <c r="J8" s="116">
        <v>97.076400245609136</v>
      </c>
      <c r="K8" s="143">
        <v>-755</v>
      </c>
      <c r="L8" s="143">
        <v>-470</v>
      </c>
      <c r="M8" s="143">
        <v>-801.5</v>
      </c>
      <c r="N8" s="82"/>
      <c r="O8" s="82"/>
      <c r="P8" s="82"/>
    </row>
    <row r="9" spans="1:16" ht="15" customHeight="1" x14ac:dyDescent="0.2">
      <c r="A9" s="41" t="s">
        <v>39</v>
      </c>
      <c r="B9" s="12">
        <v>3538</v>
      </c>
      <c r="C9" s="13">
        <v>3482</v>
      </c>
      <c r="D9" s="39">
        <v>3383</v>
      </c>
      <c r="E9" s="13">
        <v>3743.0833333333335</v>
      </c>
      <c r="F9" s="13">
        <v>3638.75</v>
      </c>
      <c r="G9" s="13">
        <v>3614.5</v>
      </c>
      <c r="H9" s="77">
        <v>97.746316093614567</v>
      </c>
      <c r="I9" s="78">
        <v>97.156806433084427</v>
      </c>
      <c r="J9" s="102">
        <v>99.404134390612825</v>
      </c>
      <c r="K9" s="129">
        <v>-78</v>
      </c>
      <c r="L9" s="129">
        <v>-99</v>
      </c>
      <c r="M9" s="129">
        <v>-21.666666666666515</v>
      </c>
      <c r="N9" s="82"/>
      <c r="O9" s="84"/>
      <c r="P9" s="85"/>
    </row>
    <row r="10" spans="1:16" ht="15" customHeight="1" x14ac:dyDescent="0.2">
      <c r="A10" s="41" t="s">
        <v>36</v>
      </c>
      <c r="B10" s="12">
        <v>1350</v>
      </c>
      <c r="C10" s="13">
        <v>1336</v>
      </c>
      <c r="D10" s="39">
        <v>1321</v>
      </c>
      <c r="E10" s="13">
        <v>1563.0833333333333</v>
      </c>
      <c r="F10" s="13">
        <v>1484.5</v>
      </c>
      <c r="G10" s="13">
        <v>1445</v>
      </c>
      <c r="H10" s="77">
        <v>96.142649199417761</v>
      </c>
      <c r="I10" s="78">
        <v>98.877245508982043</v>
      </c>
      <c r="J10" s="102">
        <v>96.066481994459835</v>
      </c>
      <c r="K10" s="129">
        <v>-53</v>
      </c>
      <c r="L10" s="129">
        <v>-15</v>
      </c>
      <c r="M10" s="129">
        <v>-59.166666666666742</v>
      </c>
      <c r="N10" s="82"/>
      <c r="O10" s="84"/>
      <c r="P10" s="85"/>
    </row>
    <row r="11" spans="1:16" ht="15" customHeight="1" x14ac:dyDescent="0.2">
      <c r="A11" s="41" t="s">
        <v>35</v>
      </c>
      <c r="B11" s="12">
        <v>7881</v>
      </c>
      <c r="C11" s="13">
        <v>7652</v>
      </c>
      <c r="D11" s="39">
        <v>7513</v>
      </c>
      <c r="E11" s="13">
        <v>8161.333333333333</v>
      </c>
      <c r="F11" s="13">
        <v>7881.833333333333</v>
      </c>
      <c r="G11" s="13">
        <v>8147.333333333333</v>
      </c>
      <c r="H11" s="77">
        <v>101.3216453135536</v>
      </c>
      <c r="I11" s="78">
        <v>98.183481442760069</v>
      </c>
      <c r="J11" s="102">
        <v>101.85439846647498</v>
      </c>
      <c r="K11" s="129">
        <v>98</v>
      </c>
      <c r="L11" s="129">
        <v>-139</v>
      </c>
      <c r="M11" s="129">
        <v>148.33333333333303</v>
      </c>
      <c r="N11" s="82"/>
      <c r="O11" s="84"/>
      <c r="P11" s="85"/>
    </row>
    <row r="12" spans="1:16" ht="15" customHeight="1" x14ac:dyDescent="0.2">
      <c r="A12" s="41" t="s">
        <v>34</v>
      </c>
      <c r="B12" s="12">
        <v>2791</v>
      </c>
      <c r="C12" s="13">
        <v>2634</v>
      </c>
      <c r="D12" s="39">
        <v>2524</v>
      </c>
      <c r="E12" s="13">
        <v>3235.0833333333335</v>
      </c>
      <c r="F12" s="13">
        <v>3084.8333333333335</v>
      </c>
      <c r="G12" s="13">
        <v>2947.3333333333335</v>
      </c>
      <c r="H12" s="77">
        <v>88.810696692470088</v>
      </c>
      <c r="I12" s="78">
        <v>95.823842065299928</v>
      </c>
      <c r="J12" s="102">
        <v>91.149940724704919</v>
      </c>
      <c r="K12" s="129">
        <v>-318</v>
      </c>
      <c r="L12" s="129">
        <v>-110</v>
      </c>
      <c r="M12" s="129">
        <v>-286.16666666666652</v>
      </c>
      <c r="N12" s="82"/>
      <c r="O12" s="84"/>
      <c r="P12" s="85"/>
    </row>
    <row r="13" spans="1:16" ht="15" customHeight="1" x14ac:dyDescent="0.2">
      <c r="A13" s="41" t="s">
        <v>470</v>
      </c>
      <c r="B13" s="12">
        <v>1849</v>
      </c>
      <c r="C13" s="13">
        <v>1773</v>
      </c>
      <c r="D13" s="39">
        <v>1739</v>
      </c>
      <c r="E13" s="13">
        <v>2296.9166666666665</v>
      </c>
      <c r="F13" s="13">
        <v>2072.8333333333335</v>
      </c>
      <c r="G13" s="13">
        <v>1914.5</v>
      </c>
      <c r="H13" s="77">
        <v>87.961557916034394</v>
      </c>
      <c r="I13" s="78">
        <v>98.082346305696561</v>
      </c>
      <c r="J13" s="102">
        <v>90.935718809373014</v>
      </c>
      <c r="K13" s="129">
        <v>-238</v>
      </c>
      <c r="L13" s="129">
        <v>-34</v>
      </c>
      <c r="M13" s="129">
        <v>-190.83333333333348</v>
      </c>
      <c r="N13" s="82"/>
      <c r="O13" s="84"/>
      <c r="P13" s="85"/>
    </row>
    <row r="14" spans="1:16" ht="15" customHeight="1" x14ac:dyDescent="0.2">
      <c r="A14" s="41" t="s">
        <v>471</v>
      </c>
      <c r="B14" s="12">
        <v>910</v>
      </c>
      <c r="C14" s="13">
        <v>893</v>
      </c>
      <c r="D14" s="39">
        <v>875</v>
      </c>
      <c r="E14" s="13">
        <v>944.83333333333337</v>
      </c>
      <c r="F14" s="13">
        <v>889.33333333333337</v>
      </c>
      <c r="G14" s="13">
        <v>923.5</v>
      </c>
      <c r="H14" s="77">
        <v>105.67632850241546</v>
      </c>
      <c r="I14" s="78">
        <v>97.984322508398662</v>
      </c>
      <c r="J14" s="102">
        <v>101.83789744532254</v>
      </c>
      <c r="K14" s="129">
        <v>47</v>
      </c>
      <c r="L14" s="129">
        <v>-18</v>
      </c>
      <c r="M14" s="129">
        <v>16.666666666666629</v>
      </c>
      <c r="N14" s="82"/>
      <c r="O14" s="84"/>
      <c r="P14" s="85"/>
    </row>
    <row r="15" spans="1:16" ht="15" customHeight="1" x14ac:dyDescent="0.2">
      <c r="A15" s="41" t="s">
        <v>37</v>
      </c>
      <c r="B15" s="12">
        <v>6193</v>
      </c>
      <c r="C15" s="13">
        <v>6047</v>
      </c>
      <c r="D15" s="39">
        <v>5965</v>
      </c>
      <c r="E15" s="13">
        <v>7146.166666666667</v>
      </c>
      <c r="F15" s="13">
        <v>6464.75</v>
      </c>
      <c r="G15" s="13">
        <v>6358.333333333333</v>
      </c>
      <c r="H15" s="77">
        <v>97.547015535568278</v>
      </c>
      <c r="I15" s="78">
        <v>98.643955680502728</v>
      </c>
      <c r="J15" s="102">
        <v>96.216897856242127</v>
      </c>
      <c r="K15" s="129">
        <v>-150</v>
      </c>
      <c r="L15" s="129">
        <v>-82</v>
      </c>
      <c r="M15" s="129">
        <v>-250</v>
      </c>
      <c r="N15" s="82"/>
      <c r="O15" s="84"/>
      <c r="P15" s="85"/>
    </row>
    <row r="16" spans="1:16" ht="15" customHeight="1" x14ac:dyDescent="0.2">
      <c r="A16" s="41" t="s">
        <v>38</v>
      </c>
      <c r="B16" s="12">
        <v>1218</v>
      </c>
      <c r="C16" s="13">
        <v>1205</v>
      </c>
      <c r="D16" s="39">
        <v>1232</v>
      </c>
      <c r="E16" s="13">
        <v>1481.5833333333333</v>
      </c>
      <c r="F16" s="13">
        <v>1371.8333333333333</v>
      </c>
      <c r="G16" s="13">
        <v>1262.8333333333333</v>
      </c>
      <c r="H16" s="77">
        <v>95.135135135135144</v>
      </c>
      <c r="I16" s="78">
        <v>102.24066390041493</v>
      </c>
      <c r="J16" s="102">
        <v>88.838081838433567</v>
      </c>
      <c r="K16" s="129">
        <v>-63</v>
      </c>
      <c r="L16" s="129">
        <v>27</v>
      </c>
      <c r="M16" s="129">
        <v>-158.66666666666674</v>
      </c>
      <c r="N16" s="82"/>
      <c r="O16" s="84"/>
      <c r="P16" s="85"/>
    </row>
    <row r="17" spans="1:16" ht="15" customHeight="1" x14ac:dyDescent="0.2">
      <c r="A17" s="41"/>
      <c r="B17" s="12"/>
      <c r="C17" s="13"/>
      <c r="D17" s="39"/>
      <c r="E17" s="13"/>
      <c r="F17" s="13"/>
      <c r="G17" s="13"/>
      <c r="H17" s="77"/>
      <c r="I17" s="78"/>
      <c r="J17" s="102"/>
      <c r="K17" s="129"/>
      <c r="L17" s="129"/>
      <c r="M17" s="129"/>
      <c r="N17" s="82"/>
      <c r="O17" s="84"/>
      <c r="P17" s="85"/>
    </row>
    <row r="18" spans="1:16" ht="15" customHeight="1" x14ac:dyDescent="0.2">
      <c r="A18" s="67" t="s">
        <v>40</v>
      </c>
      <c r="B18" s="68">
        <v>17486</v>
      </c>
      <c r="C18" s="17">
        <v>17069</v>
      </c>
      <c r="D18" s="69">
        <v>16769</v>
      </c>
      <c r="E18" s="17">
        <v>19311</v>
      </c>
      <c r="F18" s="17">
        <v>18133.916666666668</v>
      </c>
      <c r="G18" s="17">
        <v>17872.166666666668</v>
      </c>
      <c r="H18" s="123">
        <v>97.149643705463191</v>
      </c>
      <c r="I18" s="76">
        <v>98.242427793075166</v>
      </c>
      <c r="J18" s="116">
        <v>97.160383085523762</v>
      </c>
      <c r="K18" s="143">
        <v>-492</v>
      </c>
      <c r="L18" s="143">
        <v>-300</v>
      </c>
      <c r="M18" s="143">
        <v>-522.33333333333212</v>
      </c>
      <c r="N18" s="82"/>
      <c r="O18" s="84"/>
      <c r="P18" s="85"/>
    </row>
    <row r="19" spans="1:16" ht="15" customHeight="1" x14ac:dyDescent="0.2">
      <c r="A19" s="41" t="s">
        <v>42</v>
      </c>
      <c r="B19" s="12">
        <v>2848</v>
      </c>
      <c r="C19" s="13">
        <v>2771</v>
      </c>
      <c r="D19" s="39">
        <v>2686</v>
      </c>
      <c r="E19" s="13">
        <v>2945.4166666666665</v>
      </c>
      <c r="F19" s="13">
        <v>2900</v>
      </c>
      <c r="G19" s="13">
        <v>2974.1666666666665</v>
      </c>
      <c r="H19" s="77">
        <v>100.11181513231458</v>
      </c>
      <c r="I19" s="78">
        <v>96.932515337423311</v>
      </c>
      <c r="J19" s="102">
        <v>102.08810068649885</v>
      </c>
      <c r="K19" s="129">
        <v>3</v>
      </c>
      <c r="L19" s="129">
        <v>-85</v>
      </c>
      <c r="M19" s="129">
        <v>60.83333333333303</v>
      </c>
      <c r="N19" s="82"/>
      <c r="O19" s="84"/>
      <c r="P19" s="85"/>
    </row>
    <row r="20" spans="1:16" ht="15" customHeight="1" x14ac:dyDescent="0.2">
      <c r="A20" s="41" t="s">
        <v>43</v>
      </c>
      <c r="B20" s="12">
        <v>1511</v>
      </c>
      <c r="C20" s="13">
        <v>1429</v>
      </c>
      <c r="D20" s="39">
        <v>1395</v>
      </c>
      <c r="E20" s="13">
        <v>1771.1666666666667</v>
      </c>
      <c r="F20" s="13">
        <v>1620.5</v>
      </c>
      <c r="G20" s="13">
        <v>1548.1666666666667</v>
      </c>
      <c r="H20" s="77">
        <v>91.116917047681255</v>
      </c>
      <c r="I20" s="78">
        <v>97.62071378586424</v>
      </c>
      <c r="J20" s="102">
        <v>95.389196960361474</v>
      </c>
      <c r="K20" s="129">
        <v>-136</v>
      </c>
      <c r="L20" s="129">
        <v>-34</v>
      </c>
      <c r="M20" s="129">
        <v>-74.833333333333258</v>
      </c>
      <c r="N20" s="82"/>
      <c r="O20" s="84"/>
      <c r="P20" s="85"/>
    </row>
    <row r="21" spans="1:16" ht="15" customHeight="1" x14ac:dyDescent="0.2">
      <c r="A21" s="41" t="s">
        <v>44</v>
      </c>
      <c r="B21" s="12">
        <v>2350</v>
      </c>
      <c r="C21" s="13">
        <v>2266</v>
      </c>
      <c r="D21" s="39">
        <v>2167</v>
      </c>
      <c r="E21" s="13">
        <v>2621.0833333333335</v>
      </c>
      <c r="F21" s="13">
        <v>2478.9166666666665</v>
      </c>
      <c r="G21" s="13">
        <v>2458.8333333333335</v>
      </c>
      <c r="H21" s="77">
        <v>96.827524575513863</v>
      </c>
      <c r="I21" s="78">
        <v>95.631067961165044</v>
      </c>
      <c r="J21" s="102">
        <v>96.393335511270834</v>
      </c>
      <c r="K21" s="129">
        <v>-71</v>
      </c>
      <c r="L21" s="129">
        <v>-99</v>
      </c>
      <c r="M21" s="129">
        <v>-92</v>
      </c>
      <c r="N21" s="82"/>
      <c r="O21" s="84"/>
      <c r="P21" s="85"/>
    </row>
    <row r="22" spans="1:16" ht="15" customHeight="1" x14ac:dyDescent="0.2">
      <c r="A22" s="41" t="s">
        <v>41</v>
      </c>
      <c r="B22" s="12">
        <v>10777</v>
      </c>
      <c r="C22" s="13">
        <v>10603</v>
      </c>
      <c r="D22" s="39">
        <v>10521</v>
      </c>
      <c r="E22" s="13">
        <v>11973.333333333334</v>
      </c>
      <c r="F22" s="13">
        <v>11134.5</v>
      </c>
      <c r="G22" s="13">
        <v>10891</v>
      </c>
      <c r="H22" s="77">
        <v>97.33555370524563</v>
      </c>
      <c r="I22" s="78">
        <v>99.226633971517501</v>
      </c>
      <c r="J22" s="102">
        <v>96.318023701432693</v>
      </c>
      <c r="K22" s="129">
        <v>-288</v>
      </c>
      <c r="L22" s="129">
        <v>-82</v>
      </c>
      <c r="M22" s="129">
        <v>-416.33333333333394</v>
      </c>
      <c r="N22" s="82"/>
      <c r="O22" s="84"/>
      <c r="P22" s="85"/>
    </row>
    <row r="23" spans="1:16" ht="15" customHeight="1" x14ac:dyDescent="0.2">
      <c r="A23" s="41"/>
      <c r="B23" s="12"/>
      <c r="C23" s="13"/>
      <c r="D23" s="39"/>
      <c r="E23" s="13"/>
      <c r="F23" s="13"/>
      <c r="G23" s="13"/>
      <c r="H23" s="77"/>
      <c r="I23" s="78"/>
      <c r="J23" s="102"/>
      <c r="K23" s="129"/>
      <c r="L23" s="129"/>
      <c r="M23" s="129"/>
      <c r="N23" s="82"/>
      <c r="O23" s="84"/>
      <c r="P23" s="85"/>
    </row>
    <row r="24" spans="1:16" ht="15" customHeight="1" x14ac:dyDescent="0.2">
      <c r="A24" s="124" t="s">
        <v>63</v>
      </c>
      <c r="B24" s="105">
        <v>1139</v>
      </c>
      <c r="C24" s="106">
        <v>1105</v>
      </c>
      <c r="D24" s="107">
        <v>1077</v>
      </c>
      <c r="E24" s="106">
        <v>825.91666666666663</v>
      </c>
      <c r="F24" s="106">
        <v>959.75</v>
      </c>
      <c r="G24" s="106">
        <v>1218.8333333333333</v>
      </c>
      <c r="H24" s="125">
        <v>134.45692883895131</v>
      </c>
      <c r="I24" s="126">
        <v>97.466063348416284</v>
      </c>
      <c r="J24" s="127">
        <v>121.41789805744645</v>
      </c>
      <c r="K24" s="130">
        <v>276</v>
      </c>
      <c r="L24" s="130">
        <v>-28</v>
      </c>
      <c r="M24" s="130">
        <v>214.99999999999989</v>
      </c>
      <c r="N24" s="82"/>
      <c r="O24" s="84"/>
      <c r="P24" s="85"/>
    </row>
    <row r="25" spans="1:16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82"/>
      <c r="N25" s="82"/>
      <c r="O25" s="82"/>
      <c r="P25" s="82"/>
    </row>
    <row r="26" spans="1:16" ht="15" customHeight="1" x14ac:dyDescent="0.2">
      <c r="A26" s="65" t="s">
        <v>146</v>
      </c>
      <c r="B26" s="10"/>
      <c r="M26" s="82"/>
      <c r="N26" s="82"/>
      <c r="O26" s="82"/>
      <c r="P26" s="82"/>
    </row>
    <row r="27" spans="1:16" ht="15" customHeight="1" x14ac:dyDescent="0.2">
      <c r="M27" s="82"/>
      <c r="N27" s="82"/>
      <c r="O27" s="82"/>
      <c r="P27" s="82"/>
    </row>
    <row r="28" spans="1:16" ht="15" customHeight="1" x14ac:dyDescent="0.2">
      <c r="M28" s="82"/>
      <c r="N28" s="82"/>
      <c r="O28" s="82"/>
      <c r="P28" s="82"/>
    </row>
    <row r="29" spans="1:16" ht="15" customHeight="1" x14ac:dyDescent="0.2">
      <c r="M29" s="82"/>
      <c r="N29" s="82"/>
      <c r="O29" s="82"/>
      <c r="P29" s="82"/>
    </row>
    <row r="30" spans="1:16" ht="15" customHeight="1" x14ac:dyDescent="0.2">
      <c r="M30" s="82"/>
      <c r="N30" s="82"/>
      <c r="O30" s="82"/>
      <c r="P30" s="82"/>
    </row>
    <row r="31" spans="1:16" ht="15" customHeight="1" x14ac:dyDescent="0.2">
      <c r="M31" s="82"/>
      <c r="N31" s="82"/>
      <c r="O31" s="82"/>
      <c r="P31" s="82"/>
    </row>
    <row r="32" spans="1:16" ht="15" customHeight="1" x14ac:dyDescent="0.2">
      <c r="M32" s="82"/>
      <c r="N32" s="82"/>
      <c r="O32" s="82"/>
      <c r="P32" s="82"/>
    </row>
    <row r="33" spans="13:16" ht="15" customHeight="1" x14ac:dyDescent="0.2">
      <c r="M33" s="82"/>
      <c r="N33" s="82"/>
      <c r="O33" s="82"/>
      <c r="P33" s="82"/>
    </row>
    <row r="34" spans="13:16" ht="15" customHeight="1" x14ac:dyDescent="0.2">
      <c r="M34" s="82"/>
      <c r="N34" s="82"/>
      <c r="O34" s="82"/>
      <c r="P34" s="82"/>
    </row>
    <row r="35" spans="13:16" ht="15" customHeight="1" x14ac:dyDescent="0.2">
      <c r="M35" s="82"/>
      <c r="N35" s="82"/>
      <c r="O35" s="82"/>
      <c r="P35" s="82"/>
    </row>
  </sheetData>
  <mergeCells count="1">
    <mergeCell ref="B4:C4"/>
  </mergeCells>
  <hyperlinks>
    <hyperlink ref="A26" location="Kazalo!A1" display="nazaj na kazalo" xr:uid="{139602AA-00F1-40E5-AEF4-70D6E43EAC71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  <ignoredErrors>
    <ignoredError sqref="D25:I25" evalErro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1"/>
  <sheetViews>
    <sheetView showGridLines="0" tabSelected="1" workbookViewId="0"/>
  </sheetViews>
  <sheetFormatPr defaultColWidth="9.140625" defaultRowHeight="15" customHeight="1" x14ac:dyDescent="0.2"/>
  <cols>
    <col min="1" max="1" width="14.28515625" style="6" customWidth="1"/>
    <col min="2" max="4" width="7.85546875" style="6" customWidth="1"/>
    <col min="5" max="7" width="9.28515625" style="6" customWidth="1"/>
    <col min="8" max="10" width="9.855468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187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46"/>
      <c r="B3" s="280"/>
      <c r="C3" s="281"/>
      <c r="D3" s="35"/>
      <c r="E3" s="28"/>
      <c r="F3" s="28"/>
      <c r="G3" s="28"/>
      <c r="H3" s="366" t="s">
        <v>61</v>
      </c>
      <c r="I3" s="367"/>
      <c r="J3" s="367"/>
      <c r="K3" s="34"/>
    </row>
    <row r="4" spans="1:11" ht="15" customHeight="1" x14ac:dyDescent="0.2">
      <c r="A4" s="235" t="s">
        <v>65</v>
      </c>
      <c r="B4" s="368"/>
      <c r="C4" s="369"/>
      <c r="D4" s="139"/>
      <c r="E4" s="272"/>
      <c r="F4" s="272"/>
      <c r="G4" s="272"/>
      <c r="H4" s="144" t="s">
        <v>646</v>
      </c>
      <c r="I4" s="140" t="s">
        <v>646</v>
      </c>
      <c r="J4" s="140" t="s">
        <v>602</v>
      </c>
      <c r="K4" s="34"/>
    </row>
    <row r="5" spans="1:11" ht="15.75" customHeight="1" x14ac:dyDescent="0.2">
      <c r="A5" s="236" t="s">
        <v>59</v>
      </c>
      <c r="B5" s="159" t="s">
        <v>584</v>
      </c>
      <c r="C5" s="160" t="s">
        <v>591</v>
      </c>
      <c r="D5" s="256" t="s">
        <v>646</v>
      </c>
      <c r="E5" s="160" t="s">
        <v>542</v>
      </c>
      <c r="F5" s="160" t="s">
        <v>555</v>
      </c>
      <c r="G5" s="160" t="s">
        <v>602</v>
      </c>
      <c r="H5" s="167" t="s">
        <v>647</v>
      </c>
      <c r="I5" s="168" t="s">
        <v>591</v>
      </c>
      <c r="J5" s="168" t="s">
        <v>601</v>
      </c>
      <c r="K5" s="34"/>
    </row>
    <row r="6" spans="1:11" ht="15" customHeight="1" x14ac:dyDescent="0.2">
      <c r="A6" s="20" t="s">
        <v>20</v>
      </c>
      <c r="B6" s="21">
        <v>4354</v>
      </c>
      <c r="C6" s="22">
        <v>3817</v>
      </c>
      <c r="D6" s="37">
        <v>3775</v>
      </c>
      <c r="E6" s="22">
        <v>59662</v>
      </c>
      <c r="F6" s="22">
        <v>62173</v>
      </c>
      <c r="G6" s="22">
        <v>29315</v>
      </c>
      <c r="H6" s="71">
        <v>103.79433599120154</v>
      </c>
      <c r="I6" s="73">
        <v>98.899659418391408</v>
      </c>
      <c r="J6" s="73">
        <v>97.876531668391706</v>
      </c>
      <c r="K6" s="34"/>
    </row>
    <row r="7" spans="1:11" ht="12.75" customHeight="1" x14ac:dyDescent="0.2">
      <c r="A7" s="11"/>
      <c r="B7" s="15"/>
      <c r="C7" s="16"/>
      <c r="D7" s="38"/>
      <c r="E7" s="16"/>
      <c r="F7" s="16"/>
      <c r="G7" s="16"/>
      <c r="H7" s="74"/>
      <c r="I7" s="76"/>
      <c r="J7" s="76"/>
      <c r="K7" s="34"/>
    </row>
    <row r="8" spans="1:11" ht="15" customHeight="1" x14ac:dyDescent="0.2">
      <c r="A8" s="18" t="s">
        <v>21</v>
      </c>
      <c r="B8" s="12">
        <v>528</v>
      </c>
      <c r="C8" s="13">
        <v>417</v>
      </c>
      <c r="D8" s="39">
        <v>399</v>
      </c>
      <c r="E8" s="13">
        <v>6248</v>
      </c>
      <c r="F8" s="13">
        <v>6770</v>
      </c>
      <c r="G8" s="13">
        <v>3259</v>
      </c>
      <c r="H8" s="77">
        <v>96.844660194174764</v>
      </c>
      <c r="I8" s="78">
        <v>95.683453237410077</v>
      </c>
      <c r="J8" s="78">
        <v>100.67964164349708</v>
      </c>
      <c r="K8" s="3"/>
    </row>
    <row r="9" spans="1:11" ht="15" customHeight="1" x14ac:dyDescent="0.2">
      <c r="A9" s="18" t="s">
        <v>22</v>
      </c>
      <c r="B9" s="12">
        <v>325</v>
      </c>
      <c r="C9" s="13">
        <v>275</v>
      </c>
      <c r="D9" s="39">
        <v>251</v>
      </c>
      <c r="E9" s="13">
        <v>4517</v>
      </c>
      <c r="F9" s="13">
        <v>4588</v>
      </c>
      <c r="G9" s="13">
        <v>2162</v>
      </c>
      <c r="H9" s="77">
        <v>97.286821705426348</v>
      </c>
      <c r="I9" s="78">
        <v>91.272727272727266</v>
      </c>
      <c r="J9" s="78">
        <v>103.00142925202478</v>
      </c>
      <c r="K9" s="3"/>
    </row>
    <row r="10" spans="1:11" ht="15" customHeight="1" x14ac:dyDescent="0.2">
      <c r="A10" s="18" t="s">
        <v>23</v>
      </c>
      <c r="B10" s="12">
        <v>354</v>
      </c>
      <c r="C10" s="13">
        <v>304</v>
      </c>
      <c r="D10" s="39">
        <v>326</v>
      </c>
      <c r="E10" s="13">
        <v>4979</v>
      </c>
      <c r="F10" s="13">
        <v>5182</v>
      </c>
      <c r="G10" s="13">
        <v>2381</v>
      </c>
      <c r="H10" s="77">
        <v>99.390243902439025</v>
      </c>
      <c r="I10" s="78">
        <v>107.23684210526316</v>
      </c>
      <c r="J10" s="78">
        <v>100.46413502109705</v>
      </c>
      <c r="K10" s="3"/>
    </row>
    <row r="11" spans="1:11" ht="15" customHeight="1" x14ac:dyDescent="0.2">
      <c r="A11" s="18" t="s">
        <v>24</v>
      </c>
      <c r="B11" s="12">
        <v>1124</v>
      </c>
      <c r="C11" s="13">
        <v>1017</v>
      </c>
      <c r="D11" s="39">
        <v>1096</v>
      </c>
      <c r="E11" s="13">
        <v>14701</v>
      </c>
      <c r="F11" s="13">
        <v>15343</v>
      </c>
      <c r="G11" s="13">
        <v>7398</v>
      </c>
      <c r="H11" s="77">
        <v>111.95097037793667</v>
      </c>
      <c r="I11" s="78">
        <v>107.76794493608652</v>
      </c>
      <c r="J11" s="78">
        <v>98.064687168610817</v>
      </c>
      <c r="K11" s="4"/>
    </row>
    <row r="12" spans="1:11" ht="15" customHeight="1" x14ac:dyDescent="0.2">
      <c r="A12" s="18" t="s">
        <v>25</v>
      </c>
      <c r="B12" s="12">
        <v>701</v>
      </c>
      <c r="C12" s="13">
        <v>620</v>
      </c>
      <c r="D12" s="39">
        <v>586</v>
      </c>
      <c r="E12" s="13">
        <v>9191</v>
      </c>
      <c r="F12" s="13">
        <v>9668</v>
      </c>
      <c r="G12" s="13">
        <v>4821</v>
      </c>
      <c r="H12" s="77">
        <v>106.73952641165756</v>
      </c>
      <c r="I12" s="78">
        <v>94.516129032258064</v>
      </c>
      <c r="J12" s="78">
        <v>102.57446808510637</v>
      </c>
      <c r="K12" s="4"/>
    </row>
    <row r="13" spans="1:11" ht="15" customHeight="1" x14ac:dyDescent="0.2">
      <c r="A13" s="18" t="s">
        <v>26</v>
      </c>
      <c r="B13" s="12">
        <v>302</v>
      </c>
      <c r="C13" s="13">
        <v>263</v>
      </c>
      <c r="D13" s="39">
        <v>246</v>
      </c>
      <c r="E13" s="13">
        <v>4583</v>
      </c>
      <c r="F13" s="13">
        <v>4902</v>
      </c>
      <c r="G13" s="13">
        <v>2195</v>
      </c>
      <c r="H13" s="77">
        <v>106.49350649350649</v>
      </c>
      <c r="I13" s="78">
        <v>93.536121673003805</v>
      </c>
      <c r="J13" s="78">
        <v>89.336589336589327</v>
      </c>
      <c r="K13" s="5"/>
    </row>
    <row r="14" spans="1:11" ht="15" customHeight="1" x14ac:dyDescent="0.2">
      <c r="A14" s="18" t="s">
        <v>27</v>
      </c>
      <c r="B14" s="12">
        <v>169</v>
      </c>
      <c r="C14" s="13">
        <v>149</v>
      </c>
      <c r="D14" s="39">
        <v>140</v>
      </c>
      <c r="E14" s="13">
        <v>2353</v>
      </c>
      <c r="F14" s="13">
        <v>2369</v>
      </c>
      <c r="G14" s="13">
        <v>1092</v>
      </c>
      <c r="H14" s="77">
        <v>84.848484848484844</v>
      </c>
      <c r="I14" s="78">
        <v>93.959731543624159</v>
      </c>
      <c r="J14" s="78">
        <v>95.039164490861623</v>
      </c>
      <c r="K14" s="5"/>
    </row>
    <row r="15" spans="1:11" ht="15" customHeight="1" x14ac:dyDescent="0.2">
      <c r="A15" s="18" t="s">
        <v>28</v>
      </c>
      <c r="B15" s="12">
        <v>177</v>
      </c>
      <c r="C15" s="13">
        <v>165</v>
      </c>
      <c r="D15" s="39">
        <v>113</v>
      </c>
      <c r="E15" s="13">
        <v>2522</v>
      </c>
      <c r="F15" s="13">
        <v>2621</v>
      </c>
      <c r="G15" s="13">
        <v>1180</v>
      </c>
      <c r="H15" s="77">
        <v>86.25954198473282</v>
      </c>
      <c r="I15" s="78">
        <v>68.484848484848484</v>
      </c>
      <c r="J15" s="78">
        <v>99.578059071729967</v>
      </c>
      <c r="K15" s="5"/>
    </row>
    <row r="16" spans="1:11" ht="15" customHeight="1" x14ac:dyDescent="0.2">
      <c r="A16" s="18" t="s">
        <v>29</v>
      </c>
      <c r="B16" s="12">
        <v>199</v>
      </c>
      <c r="C16" s="13">
        <v>166</v>
      </c>
      <c r="D16" s="39">
        <v>148</v>
      </c>
      <c r="E16" s="13">
        <v>2787</v>
      </c>
      <c r="F16" s="13">
        <v>3052</v>
      </c>
      <c r="G16" s="13">
        <v>1400</v>
      </c>
      <c r="H16" s="77">
        <v>96.732026143790847</v>
      </c>
      <c r="I16" s="78">
        <v>89.156626506024097</v>
      </c>
      <c r="J16" s="78">
        <v>97.020097020097012</v>
      </c>
      <c r="K16" s="5"/>
    </row>
    <row r="17" spans="1:11" ht="15" customHeight="1" x14ac:dyDescent="0.2">
      <c r="A17" s="18" t="s">
        <v>30</v>
      </c>
      <c r="B17" s="12">
        <v>111</v>
      </c>
      <c r="C17" s="13">
        <v>100</v>
      </c>
      <c r="D17" s="39">
        <v>110</v>
      </c>
      <c r="E17" s="13">
        <v>1818</v>
      </c>
      <c r="F17" s="13">
        <v>1853</v>
      </c>
      <c r="G17" s="13">
        <v>814</v>
      </c>
      <c r="H17" s="77">
        <v>110.00000000000001</v>
      </c>
      <c r="I17" s="78">
        <v>110.00000000000001</v>
      </c>
      <c r="J17" s="78">
        <v>95.877502944640753</v>
      </c>
      <c r="K17" s="5"/>
    </row>
    <row r="18" spans="1:11" ht="15" customHeight="1" x14ac:dyDescent="0.2">
      <c r="A18" s="18" t="s">
        <v>31</v>
      </c>
      <c r="B18" s="12">
        <v>98</v>
      </c>
      <c r="C18" s="13">
        <v>110</v>
      </c>
      <c r="D18" s="39">
        <v>120</v>
      </c>
      <c r="E18" s="13">
        <v>1741</v>
      </c>
      <c r="F18" s="13">
        <v>1666</v>
      </c>
      <c r="G18" s="13">
        <v>752</v>
      </c>
      <c r="H18" s="77">
        <v>121.21212121212122</v>
      </c>
      <c r="I18" s="78">
        <v>109.09090909090908</v>
      </c>
      <c r="J18" s="78">
        <v>91.931540342298291</v>
      </c>
      <c r="K18" s="5"/>
    </row>
    <row r="19" spans="1:11" ht="15" customHeight="1" x14ac:dyDescent="0.2">
      <c r="A19" s="24" t="s">
        <v>32</v>
      </c>
      <c r="B19" s="25">
        <v>266</v>
      </c>
      <c r="C19" s="26">
        <v>231</v>
      </c>
      <c r="D19" s="40">
        <v>240</v>
      </c>
      <c r="E19" s="26">
        <v>4222</v>
      </c>
      <c r="F19" s="26">
        <v>4159</v>
      </c>
      <c r="G19" s="26">
        <v>1861</v>
      </c>
      <c r="H19" s="79">
        <v>103.44827586206897</v>
      </c>
      <c r="I19" s="80">
        <v>103.89610389610388</v>
      </c>
      <c r="J19" s="80">
        <v>88.61904761904762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5" t="s">
        <v>146</v>
      </c>
    </row>
  </sheetData>
  <mergeCells count="2">
    <mergeCell ref="B4:C4"/>
    <mergeCell ref="H3:J3"/>
  </mergeCells>
  <hyperlinks>
    <hyperlink ref="A21" location="Kazalo!A1" display="nazaj na kazalo" xr:uid="{00000000-0004-0000-09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35"/>
  <sheetViews>
    <sheetView showGridLines="0" tabSelected="1" workbookViewId="0"/>
  </sheetViews>
  <sheetFormatPr defaultColWidth="9.140625" defaultRowHeight="15" customHeight="1" x14ac:dyDescent="0.2"/>
  <cols>
    <col min="1" max="1" width="21.5703125" style="6" customWidth="1"/>
    <col min="2" max="7" width="8" style="6" customWidth="1"/>
    <col min="8" max="10" width="8.14062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186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48"/>
      <c r="B3" s="280"/>
      <c r="C3" s="281"/>
      <c r="D3" s="35"/>
      <c r="E3" s="28"/>
      <c r="F3" s="28"/>
      <c r="G3" s="28"/>
      <c r="H3" s="366" t="s">
        <v>61</v>
      </c>
      <c r="I3" s="367"/>
      <c r="J3" s="367"/>
      <c r="K3" s="34"/>
      <c r="L3" s="34"/>
      <c r="M3" s="34"/>
    </row>
    <row r="4" spans="1:17" ht="15" customHeight="1" x14ac:dyDescent="0.2">
      <c r="A4" s="115" t="s">
        <v>87</v>
      </c>
      <c r="B4" s="368"/>
      <c r="C4" s="369"/>
      <c r="D4" s="139"/>
      <c r="E4" s="272"/>
      <c r="F4" s="272"/>
      <c r="G4" s="272"/>
      <c r="H4" s="144" t="s">
        <v>646</v>
      </c>
      <c r="I4" s="140" t="s">
        <v>646</v>
      </c>
      <c r="J4" s="140" t="s">
        <v>602</v>
      </c>
      <c r="K4" s="34"/>
      <c r="L4" s="34"/>
      <c r="M4" s="34"/>
    </row>
    <row r="5" spans="1:17" ht="15" customHeight="1" x14ac:dyDescent="0.2">
      <c r="A5" s="169" t="s">
        <v>58</v>
      </c>
      <c r="B5" s="159" t="s">
        <v>584</v>
      </c>
      <c r="C5" s="160" t="s">
        <v>591</v>
      </c>
      <c r="D5" s="256" t="s">
        <v>646</v>
      </c>
      <c r="E5" s="160" t="s">
        <v>542</v>
      </c>
      <c r="F5" s="160" t="s">
        <v>555</v>
      </c>
      <c r="G5" s="160" t="s">
        <v>602</v>
      </c>
      <c r="H5" s="167" t="s">
        <v>647</v>
      </c>
      <c r="I5" s="168" t="s">
        <v>591</v>
      </c>
      <c r="J5" s="168" t="s">
        <v>601</v>
      </c>
      <c r="K5" s="34"/>
      <c r="L5" s="34"/>
      <c r="M5" s="81"/>
      <c r="N5" s="82"/>
      <c r="O5" s="82"/>
      <c r="P5" s="82"/>
      <c r="Q5" s="82"/>
    </row>
    <row r="6" spans="1:17" ht="15" customHeight="1" x14ac:dyDescent="0.2">
      <c r="A6" s="20" t="s">
        <v>20</v>
      </c>
      <c r="B6" s="21">
        <v>4354</v>
      </c>
      <c r="C6" s="22">
        <v>3817</v>
      </c>
      <c r="D6" s="37">
        <v>3775</v>
      </c>
      <c r="E6" s="22">
        <v>59662</v>
      </c>
      <c r="F6" s="22">
        <v>62173</v>
      </c>
      <c r="G6" s="22">
        <v>29315</v>
      </c>
      <c r="H6" s="71">
        <v>103.79433599120154</v>
      </c>
      <c r="I6" s="73">
        <v>98.899659418391408</v>
      </c>
      <c r="J6" s="73">
        <v>97.876531668391706</v>
      </c>
      <c r="K6" s="34"/>
      <c r="L6" s="34"/>
      <c r="M6" s="81"/>
      <c r="N6" s="82"/>
      <c r="O6" s="82"/>
      <c r="P6" s="82"/>
      <c r="Q6" s="82"/>
    </row>
    <row r="7" spans="1:17" ht="12.75" customHeight="1" x14ac:dyDescent="0.2">
      <c r="A7" s="11"/>
      <c r="B7" s="15"/>
      <c r="C7" s="16"/>
      <c r="D7" s="38"/>
      <c r="E7" s="16"/>
      <c r="F7" s="16"/>
      <c r="G7" s="16"/>
      <c r="H7" s="74"/>
      <c r="I7" s="76"/>
      <c r="J7" s="76"/>
      <c r="K7" s="34"/>
      <c r="L7" s="34"/>
      <c r="M7" s="81"/>
      <c r="N7" s="82"/>
      <c r="O7" s="82"/>
      <c r="P7" s="82"/>
      <c r="Q7" s="82"/>
    </row>
    <row r="8" spans="1:17" ht="15" customHeight="1" x14ac:dyDescent="0.2">
      <c r="A8" s="67" t="s">
        <v>33</v>
      </c>
      <c r="B8" s="68">
        <v>2462</v>
      </c>
      <c r="C8" s="17">
        <v>2153</v>
      </c>
      <c r="D8" s="69">
        <v>2071</v>
      </c>
      <c r="E8" s="17">
        <v>34554</v>
      </c>
      <c r="F8" s="17">
        <v>36000</v>
      </c>
      <c r="G8" s="17">
        <v>16789</v>
      </c>
      <c r="H8" s="123">
        <v>103.03482587064676</v>
      </c>
      <c r="I8" s="76">
        <v>96.191360891778913</v>
      </c>
      <c r="J8" s="76">
        <v>96.89501933398742</v>
      </c>
      <c r="K8" s="3"/>
      <c r="L8" s="3"/>
      <c r="M8" s="83"/>
      <c r="N8" s="82"/>
      <c r="O8" s="82"/>
      <c r="P8" s="82"/>
      <c r="Q8" s="82"/>
    </row>
    <row r="9" spans="1:17" ht="15" customHeight="1" x14ac:dyDescent="0.2">
      <c r="A9" s="41" t="s">
        <v>39</v>
      </c>
      <c r="B9" s="12">
        <v>230</v>
      </c>
      <c r="C9" s="13">
        <v>218</v>
      </c>
      <c r="D9" s="39">
        <v>177</v>
      </c>
      <c r="E9" s="13">
        <v>3432</v>
      </c>
      <c r="F9" s="13">
        <v>3712</v>
      </c>
      <c r="G9" s="13">
        <v>1590</v>
      </c>
      <c r="H9" s="77">
        <v>96.195652173913047</v>
      </c>
      <c r="I9" s="78">
        <v>81.192660550458712</v>
      </c>
      <c r="J9" s="78">
        <v>91.537132987910184</v>
      </c>
      <c r="K9" s="3"/>
      <c r="L9" s="3"/>
      <c r="M9" s="83"/>
      <c r="N9" s="82"/>
      <c r="O9" s="82"/>
      <c r="P9" s="84"/>
      <c r="Q9" s="85"/>
    </row>
    <row r="10" spans="1:17" ht="15" customHeight="1" x14ac:dyDescent="0.2">
      <c r="A10" s="41" t="s">
        <v>36</v>
      </c>
      <c r="B10" s="12">
        <v>133</v>
      </c>
      <c r="C10" s="13">
        <v>133</v>
      </c>
      <c r="D10" s="39">
        <v>119</v>
      </c>
      <c r="E10" s="13">
        <v>2209</v>
      </c>
      <c r="F10" s="13">
        <v>2285</v>
      </c>
      <c r="G10" s="13">
        <v>993</v>
      </c>
      <c r="H10" s="77">
        <v>88.805970149253739</v>
      </c>
      <c r="I10" s="78">
        <v>89.473684210526315</v>
      </c>
      <c r="J10" s="78">
        <v>83.235540653813914</v>
      </c>
      <c r="K10" s="3"/>
      <c r="L10" s="3"/>
      <c r="M10" s="83"/>
      <c r="N10" s="82"/>
      <c r="O10" s="82"/>
      <c r="P10" s="84"/>
      <c r="Q10" s="85"/>
    </row>
    <row r="11" spans="1:17" ht="15" customHeight="1" x14ac:dyDescent="0.2">
      <c r="A11" s="41" t="s">
        <v>35</v>
      </c>
      <c r="B11" s="12">
        <v>838</v>
      </c>
      <c r="C11" s="13">
        <v>717</v>
      </c>
      <c r="D11" s="39">
        <v>687</v>
      </c>
      <c r="E11" s="13">
        <v>11278</v>
      </c>
      <c r="F11" s="13">
        <v>11874</v>
      </c>
      <c r="G11" s="13">
        <v>5760</v>
      </c>
      <c r="H11" s="77">
        <v>102.38450074515649</v>
      </c>
      <c r="I11" s="78">
        <v>95.81589958158996</v>
      </c>
      <c r="J11" s="78">
        <v>101.03490615681459</v>
      </c>
      <c r="K11" s="4"/>
      <c r="L11" s="4"/>
      <c r="M11" s="86"/>
      <c r="N11" s="82"/>
      <c r="O11" s="82"/>
      <c r="P11" s="84"/>
      <c r="Q11" s="85"/>
    </row>
    <row r="12" spans="1:17" ht="15" customHeight="1" x14ac:dyDescent="0.2">
      <c r="A12" s="41" t="s">
        <v>34</v>
      </c>
      <c r="B12" s="12">
        <v>306</v>
      </c>
      <c r="C12" s="13">
        <v>266</v>
      </c>
      <c r="D12" s="39">
        <v>248</v>
      </c>
      <c r="E12" s="13">
        <v>4627</v>
      </c>
      <c r="F12" s="13">
        <v>4910</v>
      </c>
      <c r="G12" s="13">
        <v>2199</v>
      </c>
      <c r="H12" s="77">
        <v>103.33333333333334</v>
      </c>
      <c r="I12" s="78">
        <v>93.233082706766908</v>
      </c>
      <c r="J12" s="78">
        <v>89.86514098896609</v>
      </c>
      <c r="K12" s="4"/>
      <c r="L12" s="4"/>
      <c r="M12" s="86"/>
      <c r="N12" s="82"/>
      <c r="O12" s="82"/>
      <c r="P12" s="84"/>
      <c r="Q12" s="85"/>
    </row>
    <row r="13" spans="1:17" ht="15" customHeight="1" x14ac:dyDescent="0.2">
      <c r="A13" s="41" t="s">
        <v>470</v>
      </c>
      <c r="B13" s="12">
        <v>119</v>
      </c>
      <c r="C13" s="13">
        <v>101</v>
      </c>
      <c r="D13" s="39">
        <v>118</v>
      </c>
      <c r="E13" s="13">
        <v>1840</v>
      </c>
      <c r="F13" s="13">
        <v>1877</v>
      </c>
      <c r="G13" s="13">
        <v>813</v>
      </c>
      <c r="H13" s="77">
        <v>108.25688073394495</v>
      </c>
      <c r="I13" s="78">
        <v>116.83168316831683</v>
      </c>
      <c r="J13" s="78">
        <v>96.327014218009481</v>
      </c>
      <c r="K13" s="4"/>
      <c r="L13" s="4"/>
      <c r="M13" s="86"/>
      <c r="N13" s="82"/>
      <c r="O13" s="82"/>
      <c r="P13" s="84"/>
      <c r="Q13" s="85"/>
    </row>
    <row r="14" spans="1:17" ht="15" customHeight="1" x14ac:dyDescent="0.2">
      <c r="A14" s="41" t="s">
        <v>471</v>
      </c>
      <c r="B14" s="12">
        <v>95</v>
      </c>
      <c r="C14" s="13">
        <v>83</v>
      </c>
      <c r="D14" s="39">
        <v>85</v>
      </c>
      <c r="E14" s="13">
        <v>1334</v>
      </c>
      <c r="F14" s="13">
        <v>1283</v>
      </c>
      <c r="G14" s="13">
        <v>637</v>
      </c>
      <c r="H14" s="77">
        <v>118.05555555555556</v>
      </c>
      <c r="I14" s="78">
        <v>102.40963855421687</v>
      </c>
      <c r="J14" s="78">
        <v>105.11551155115511</v>
      </c>
      <c r="K14" s="4"/>
      <c r="L14" s="4"/>
      <c r="M14" s="86"/>
      <c r="N14" s="82"/>
      <c r="O14" s="82"/>
      <c r="P14" s="84"/>
      <c r="Q14" s="85"/>
    </row>
    <row r="15" spans="1:17" ht="15" customHeight="1" x14ac:dyDescent="0.2">
      <c r="A15" s="41" t="s">
        <v>37</v>
      </c>
      <c r="B15" s="12">
        <v>645</v>
      </c>
      <c r="C15" s="13">
        <v>524</v>
      </c>
      <c r="D15" s="39">
        <v>521</v>
      </c>
      <c r="E15" s="13">
        <v>8179</v>
      </c>
      <c r="F15" s="13">
        <v>8468</v>
      </c>
      <c r="G15" s="13">
        <v>4069</v>
      </c>
      <c r="H15" s="77">
        <v>102.55905511811024</v>
      </c>
      <c r="I15" s="78">
        <v>99.427480916030532</v>
      </c>
      <c r="J15" s="78">
        <v>101.29449838187703</v>
      </c>
      <c r="K15" s="4"/>
      <c r="L15" s="4"/>
      <c r="M15" s="86"/>
      <c r="N15" s="82"/>
      <c r="O15" s="82"/>
      <c r="P15" s="84"/>
      <c r="Q15" s="85"/>
    </row>
    <row r="16" spans="1:17" ht="15" customHeight="1" x14ac:dyDescent="0.2">
      <c r="A16" s="41" t="s">
        <v>38</v>
      </c>
      <c r="B16" s="12">
        <v>96</v>
      </c>
      <c r="C16" s="13">
        <v>111</v>
      </c>
      <c r="D16" s="39">
        <v>116</v>
      </c>
      <c r="E16" s="13">
        <v>1655</v>
      </c>
      <c r="F16" s="13">
        <v>1591</v>
      </c>
      <c r="G16" s="13">
        <v>728</v>
      </c>
      <c r="H16" s="77">
        <v>126.08695652173914</v>
      </c>
      <c r="I16" s="78">
        <v>104.5045045045045</v>
      </c>
      <c r="J16" s="78">
        <v>93.094629156010228</v>
      </c>
      <c r="K16" s="4"/>
      <c r="L16" s="4"/>
      <c r="M16" s="86"/>
      <c r="N16" s="82"/>
      <c r="O16" s="82"/>
      <c r="P16" s="84"/>
      <c r="Q16" s="85"/>
    </row>
    <row r="17" spans="1:17" ht="15" customHeight="1" x14ac:dyDescent="0.2">
      <c r="A17" s="41"/>
      <c r="B17" s="12"/>
      <c r="C17" s="13"/>
      <c r="D17" s="39"/>
      <c r="E17" s="13"/>
      <c r="F17" s="13"/>
      <c r="G17" s="13"/>
      <c r="H17" s="77"/>
      <c r="I17" s="78"/>
      <c r="J17" s="78"/>
      <c r="K17" s="4"/>
      <c r="L17" s="4"/>
      <c r="M17" s="86"/>
      <c r="N17" s="82"/>
      <c r="O17" s="82"/>
      <c r="P17" s="84"/>
      <c r="Q17" s="85"/>
    </row>
    <row r="18" spans="1:17" ht="15" customHeight="1" x14ac:dyDescent="0.2">
      <c r="A18" s="67" t="s">
        <v>40</v>
      </c>
      <c r="B18" s="68">
        <v>1688</v>
      </c>
      <c r="C18" s="17">
        <v>1469</v>
      </c>
      <c r="D18" s="69">
        <v>1513</v>
      </c>
      <c r="E18" s="17">
        <v>22693</v>
      </c>
      <c r="F18" s="17">
        <v>23310</v>
      </c>
      <c r="G18" s="17">
        <v>10924</v>
      </c>
      <c r="H18" s="123">
        <v>99.083169613621479</v>
      </c>
      <c r="I18" s="76">
        <v>102.99523485364193</v>
      </c>
      <c r="J18" s="76">
        <v>97.911624988796277</v>
      </c>
      <c r="K18" s="4"/>
      <c r="L18" s="4"/>
      <c r="M18" s="86"/>
      <c r="N18" s="82"/>
      <c r="O18" s="82"/>
      <c r="P18" s="84"/>
      <c r="Q18" s="85"/>
    </row>
    <row r="19" spans="1:17" ht="15" customHeight="1" x14ac:dyDescent="0.2">
      <c r="A19" s="41" t="s">
        <v>42</v>
      </c>
      <c r="B19" s="12">
        <v>338</v>
      </c>
      <c r="C19" s="13">
        <v>301</v>
      </c>
      <c r="D19" s="39">
        <v>319</v>
      </c>
      <c r="E19" s="13">
        <v>4764</v>
      </c>
      <c r="F19" s="13">
        <v>5001</v>
      </c>
      <c r="G19" s="13">
        <v>2261</v>
      </c>
      <c r="H19" s="77">
        <v>99.6875</v>
      </c>
      <c r="I19" s="78">
        <v>105.98006644518271</v>
      </c>
      <c r="J19" s="78">
        <v>98.604448320976886</v>
      </c>
      <c r="K19" s="4"/>
      <c r="L19" s="4"/>
      <c r="M19" s="86"/>
      <c r="N19" s="82"/>
      <c r="O19" s="82"/>
      <c r="P19" s="84"/>
      <c r="Q19" s="85"/>
    </row>
    <row r="20" spans="1:17" ht="15" customHeight="1" x14ac:dyDescent="0.2">
      <c r="A20" s="41" t="s">
        <v>43</v>
      </c>
      <c r="B20" s="12">
        <v>181</v>
      </c>
      <c r="C20" s="13">
        <v>149</v>
      </c>
      <c r="D20" s="39">
        <v>142</v>
      </c>
      <c r="E20" s="13">
        <v>2411</v>
      </c>
      <c r="F20" s="13">
        <v>2421</v>
      </c>
      <c r="G20" s="13">
        <v>1110</v>
      </c>
      <c r="H20" s="77">
        <v>86.58536585365853</v>
      </c>
      <c r="I20" s="78">
        <v>95.302013422818789</v>
      </c>
      <c r="J20" s="78">
        <v>95.442820292347378</v>
      </c>
      <c r="K20" s="4"/>
      <c r="L20" s="4"/>
      <c r="M20" s="86"/>
      <c r="N20" s="82"/>
      <c r="O20" s="82"/>
      <c r="P20" s="84"/>
      <c r="Q20" s="85"/>
    </row>
    <row r="21" spans="1:17" ht="15" customHeight="1" x14ac:dyDescent="0.2">
      <c r="A21" s="41" t="s">
        <v>44</v>
      </c>
      <c r="B21" s="12">
        <v>243</v>
      </c>
      <c r="C21" s="13">
        <v>201</v>
      </c>
      <c r="D21" s="39">
        <v>196</v>
      </c>
      <c r="E21" s="13">
        <v>3404</v>
      </c>
      <c r="F21" s="13">
        <v>3488</v>
      </c>
      <c r="G21" s="13">
        <v>1580</v>
      </c>
      <c r="H21" s="77">
        <v>94.230769230769226</v>
      </c>
      <c r="I21" s="78">
        <v>97.512437810945272</v>
      </c>
      <c r="J21" s="78">
        <v>98.75</v>
      </c>
      <c r="K21" s="5"/>
      <c r="L21" s="5"/>
      <c r="M21" s="83"/>
      <c r="N21" s="82"/>
      <c r="O21" s="82"/>
      <c r="P21" s="84"/>
      <c r="Q21" s="85"/>
    </row>
    <row r="22" spans="1:17" ht="15" customHeight="1" x14ac:dyDescent="0.2">
      <c r="A22" s="41" t="s">
        <v>41</v>
      </c>
      <c r="B22" s="12">
        <v>926</v>
      </c>
      <c r="C22" s="13">
        <v>818</v>
      </c>
      <c r="D22" s="39">
        <v>856</v>
      </c>
      <c r="E22" s="13">
        <v>12114</v>
      </c>
      <c r="F22" s="13">
        <v>12400</v>
      </c>
      <c r="G22" s="13">
        <v>5973</v>
      </c>
      <c r="H22" s="77">
        <v>102.51497005988024</v>
      </c>
      <c r="I22" s="78">
        <v>104.64547677261614</v>
      </c>
      <c r="J22" s="78">
        <v>97.901983281429267</v>
      </c>
      <c r="K22" s="5"/>
      <c r="L22" s="5"/>
      <c r="M22" s="83"/>
      <c r="N22" s="82"/>
      <c r="O22" s="82"/>
      <c r="P22" s="84"/>
      <c r="Q22" s="85"/>
    </row>
    <row r="23" spans="1:17" ht="15" customHeight="1" x14ac:dyDescent="0.2">
      <c r="A23" s="41"/>
      <c r="B23" s="12"/>
      <c r="C23" s="13"/>
      <c r="D23" s="39"/>
      <c r="E23" s="13"/>
      <c r="F23" s="13"/>
      <c r="G23" s="13"/>
      <c r="H23" s="77"/>
      <c r="I23" s="78"/>
      <c r="J23" s="78"/>
      <c r="K23" s="5"/>
      <c r="L23" s="5"/>
      <c r="M23" s="83"/>
      <c r="N23" s="82"/>
      <c r="O23" s="82"/>
      <c r="P23" s="84"/>
      <c r="Q23" s="85"/>
    </row>
    <row r="24" spans="1:17" ht="15" customHeight="1" x14ac:dyDescent="0.2">
      <c r="A24" s="24" t="s">
        <v>63</v>
      </c>
      <c r="B24" s="25">
        <v>204</v>
      </c>
      <c r="C24" s="26">
        <v>195</v>
      </c>
      <c r="D24" s="40">
        <v>191</v>
      </c>
      <c r="E24" s="26">
        <v>2415</v>
      </c>
      <c r="F24" s="26">
        <v>2863</v>
      </c>
      <c r="G24" s="26">
        <v>1602</v>
      </c>
      <c r="H24" s="79">
        <v>191</v>
      </c>
      <c r="I24" s="80">
        <v>97.948717948717942</v>
      </c>
      <c r="J24" s="80">
        <v>109.20245398773005</v>
      </c>
      <c r="K24" s="5"/>
      <c r="L24" s="5"/>
      <c r="M24" s="83"/>
      <c r="N24" s="82"/>
      <c r="O24" s="82"/>
      <c r="P24" s="84"/>
      <c r="Q24" s="85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82"/>
      <c r="N25" s="82"/>
      <c r="O25" s="82"/>
      <c r="P25" s="82"/>
      <c r="Q25" s="82"/>
    </row>
    <row r="26" spans="1:17" ht="15" customHeight="1" x14ac:dyDescent="0.2">
      <c r="A26" s="65" t="s">
        <v>146</v>
      </c>
      <c r="B26" s="10"/>
      <c r="M26" s="82"/>
      <c r="N26" s="82"/>
      <c r="O26" s="82"/>
      <c r="P26" s="82"/>
      <c r="Q26" s="82"/>
    </row>
    <row r="27" spans="1:17" ht="15" customHeight="1" x14ac:dyDescent="0.2">
      <c r="M27" s="82"/>
      <c r="N27" s="82"/>
      <c r="O27" s="82"/>
      <c r="P27" s="82"/>
      <c r="Q27" s="82"/>
    </row>
    <row r="28" spans="1:17" ht="15" customHeight="1" x14ac:dyDescent="0.2">
      <c r="M28" s="82"/>
      <c r="N28" s="82"/>
      <c r="O28" s="82"/>
      <c r="P28" s="82"/>
      <c r="Q28" s="82"/>
    </row>
    <row r="29" spans="1:17" ht="15" customHeight="1" x14ac:dyDescent="0.2">
      <c r="M29" s="82"/>
      <c r="N29" s="82"/>
      <c r="O29" s="82"/>
      <c r="P29" s="82"/>
      <c r="Q29" s="82"/>
    </row>
    <row r="30" spans="1:17" ht="15" customHeight="1" x14ac:dyDescent="0.2">
      <c r="M30" s="82"/>
      <c r="N30" s="82"/>
      <c r="O30" s="82"/>
      <c r="P30" s="82"/>
      <c r="Q30" s="82"/>
    </row>
    <row r="31" spans="1:17" ht="15" customHeight="1" x14ac:dyDescent="0.2">
      <c r="M31" s="82"/>
      <c r="N31" s="82"/>
      <c r="O31" s="82"/>
      <c r="P31" s="82"/>
      <c r="Q31" s="82"/>
    </row>
    <row r="32" spans="1:17" ht="15" customHeight="1" x14ac:dyDescent="0.2">
      <c r="M32" s="82"/>
      <c r="N32" s="82"/>
      <c r="O32" s="82"/>
      <c r="P32" s="82"/>
      <c r="Q32" s="82"/>
    </row>
    <row r="33" spans="13:17" ht="15" customHeight="1" x14ac:dyDescent="0.2">
      <c r="M33" s="82"/>
      <c r="N33" s="82"/>
      <c r="O33" s="82"/>
      <c r="P33" s="82"/>
      <c r="Q33" s="82"/>
    </row>
    <row r="34" spans="13:17" ht="15" customHeight="1" x14ac:dyDescent="0.2">
      <c r="M34" s="82"/>
      <c r="N34" s="82"/>
      <c r="O34" s="82"/>
      <c r="P34" s="82"/>
      <c r="Q34" s="82"/>
    </row>
    <row r="35" spans="13:17" ht="15" customHeight="1" x14ac:dyDescent="0.2">
      <c r="M35" s="82"/>
      <c r="N35" s="82"/>
      <c r="O35" s="82"/>
      <c r="P35" s="82"/>
      <c r="Q35" s="82"/>
    </row>
  </sheetData>
  <mergeCells count="2">
    <mergeCell ref="B4:C4"/>
    <mergeCell ref="H3:J3"/>
  </mergeCells>
  <hyperlinks>
    <hyperlink ref="A26" location="Kazalo!A1" display="nazaj na kazalo" xr:uid="{CEDB7194-025D-433C-A2C8-B6C7CA57ED59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39</vt:i4>
      </vt:variant>
      <vt:variant>
        <vt:lpstr>Imenovani obsegi</vt:lpstr>
      </vt:variant>
      <vt:variant>
        <vt:i4>2</vt:i4>
      </vt:variant>
    </vt:vector>
  </HeadingPairs>
  <TitlesOfParts>
    <vt:vector size="41" baseType="lpstr">
      <vt:lpstr>Kazalo</vt:lpstr>
      <vt:lpstr>Obdobja</vt:lpstr>
      <vt:lpstr>1</vt:lpstr>
      <vt:lpstr>2</vt:lpstr>
      <vt:lpstr>3</vt:lpstr>
      <vt:lpstr>4</vt:lpstr>
      <vt:lpstr>4sr</vt:lpstr>
      <vt:lpstr>5</vt:lpstr>
      <vt:lpstr>5sr</vt:lpstr>
      <vt:lpstr>6</vt:lpstr>
      <vt:lpstr>6sr</vt:lpstr>
      <vt:lpstr>7</vt:lpstr>
      <vt:lpstr>7sr</vt:lpstr>
      <vt:lpstr>8</vt:lpstr>
      <vt:lpstr>8sr</vt:lpstr>
      <vt:lpstr>9</vt:lpstr>
      <vt:lpstr>9sr</vt:lpstr>
      <vt:lpstr>10</vt:lpstr>
      <vt:lpstr>10sr</vt:lpstr>
      <vt:lpstr>11</vt:lpstr>
      <vt:lpstr>11sr</vt:lpstr>
      <vt:lpstr>12</vt:lpstr>
      <vt:lpstr>12sr</vt:lpstr>
      <vt:lpstr>13</vt:lpstr>
      <vt:lpstr>13sr</vt:lpstr>
      <vt:lpstr>14</vt:lpstr>
      <vt:lpstr>15</vt:lpstr>
      <vt:lpstr>16</vt:lpstr>
      <vt:lpstr>17</vt:lpstr>
      <vt:lpstr>18</vt:lpstr>
      <vt:lpstr>19</vt:lpstr>
      <vt:lpstr>19a</vt:lpstr>
      <vt:lpstr>20</vt:lpstr>
      <vt:lpstr>20a</vt:lpstr>
      <vt:lpstr>21</vt:lpstr>
      <vt:lpstr>21a</vt:lpstr>
      <vt:lpstr>22</vt:lpstr>
      <vt:lpstr>23</vt:lpstr>
      <vt:lpstr>24</vt:lpstr>
      <vt:lpstr>'24'!Področje_tiskanja</vt:lpstr>
      <vt:lpstr>'24'!Tiskanje_naslovov</vt:lpstr>
    </vt:vector>
  </TitlesOfParts>
  <Company>Zavod RS za zaposlovanje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Aktivno prebivalstvo</dc:title>
  <dc:creator>Stanka Lindič</dc:creator>
  <cp:lastModifiedBy>Tjaša Fotivec Štrumelj</cp:lastModifiedBy>
  <cp:lastPrinted>2025-06-03T07:23:36Z</cp:lastPrinted>
  <dcterms:created xsi:type="dcterms:W3CDTF">2007-02-26T08:42:53Z</dcterms:created>
  <dcterms:modified xsi:type="dcterms:W3CDTF">2025-07-08T06:31:13Z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PIS">
    <vt:lpwstr>Aktivno prebivalstvo, september 2007</vt:lpwstr>
  </property>
  <property fmtid="{D5CDD505-2E9C-101B-9397-08002B2CF9AE}" pid="3" name="SPSDescription">
    <vt:lpwstr>Aktivno prebivalstvo</vt:lpwstr>
  </property>
  <property fmtid="{D5CDD505-2E9C-101B-9397-08002B2CF9AE}" pid="4" name="Owner">
    <vt:lpwstr>Aktivno prebivalstvo</vt:lpwstr>
  </property>
  <property fmtid="{D5CDD505-2E9C-101B-9397-08002B2CF9AE}" pid="5" name="Status">
    <vt:lpwstr>Final</vt:lpwstr>
  </property>
</Properties>
</file>